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1443573aa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9b7a93be258a4502"/>
    <x:sheet xmlns:r="http://schemas.openxmlformats.org/officeDocument/2006/relationships" name="Boundaries" sheetId="2" r:id="R45ecc0342451404d"/>
    <x:sheet xmlns:r="http://schemas.openxmlformats.org/officeDocument/2006/relationships" name="Grades" sheetId="3" r:id="R2d95bd71b196494c"/>
    <x:sheet xmlns:r="http://schemas.openxmlformats.org/officeDocument/2006/relationships" name="Guide" sheetId="4" r:id="R9297a4a1219b47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172B32"/>
      <x:name val="Apple SD Gothic Neo"/>
    </x:font>
    <x:font>
      <x:b/>
      <x:sz val="11"/>
      <x:color rgb="FFFFFFFF"/>
      <x:name val="Apple SD Gothic Neo"/>
    </x:font>
    <x:font>
      <x:sz val="11"/>
      <x:color rgb="FF145DA0"/>
      <x:name val="Apple SD Gothic Neo"/>
    </x:font>
    <x:font>
      <x:sz val="11"/>
      <x:name val="Apple SD Gothic Neo"/>
    </x:font>
  </x:fonts>
  <x:fills count="5">
    <x:fill>
      <x:patternFill patternType="none"/>
    </x:fill>
    <x:fill>
      <x:patternFill patternType="gray125"/>
    </x:fill>
    <x:fill>
      <x:patternFill patternType="solid">
        <x:fgColor rgb="FF145C61"/>
      </x:patternFill>
    </x:fill>
    <x:fill>
      <x:patternFill patternType="solid">
        <x:fgColor rgb="FFEFF6FF"/>
      </x:patternFill>
    </x:fill>
    <x:fill>
      <x:patternFill patternType="solid">
        <x:fgColor rgb="FFECF5ED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a8cab531d44fe" /><Relationship Type="http://schemas.openxmlformats.org/officeDocument/2006/relationships/theme" Target="/xl/theme/theme1.xml" Id="Ra7ecffea29534e80" /><Relationship Type="http://schemas.openxmlformats.org/officeDocument/2006/relationships/sharedStrings" Target="/xl/sharedStrings.xml" Id="Rf3ecf526e4884168" /><Relationship Type="http://schemas.openxmlformats.org/officeDocument/2006/relationships/worksheet" Target="/xl/worksheets/sheet1.xml" Id="R9b7a93be258a4502" /><Relationship Type="http://schemas.openxmlformats.org/officeDocument/2006/relationships/worksheet" Target="/xl/worksheets/sheet2.xml" Id="R45ecc0342451404d" /><Relationship Type="http://schemas.openxmlformats.org/officeDocument/2006/relationships/worksheet" Target="/xl/worksheets/sheet3.xml" Id="R2d95bd71b196494c" /><Relationship Type="http://schemas.openxmlformats.org/officeDocument/2006/relationships/worksheet" Target="/xl/worksheets/sheet4.xml" Id="R9297a4a1219b47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3" customHeight="1">
      <x:c r="A1" s="5" t="str">
        <x:v>주문ID</x:v>
      </x:c>
      <x:c r="B1" s="5" t="str">
        <x:v>상태</x:v>
      </x:c>
      <x:c r="C1" s="5" t="str">
        <x:v>금액</x:v>
      </x:c>
      <x:c r="D1" s="5" t="str">
        <x:v>처리상태</x:v>
      </x:c>
      <x:c r="E1" s="5" t="str">
        <x:v>금액구간</x:v>
      </x:c>
      <x:c r="F1" s="5" t="str">
        <x:v>기대상태</x:v>
      </x:c>
      <x:c r="G1" s="5" t="str">
        <x:v>기대구간</x:v>
      </x:c>
      <x:c r="H1" s="5" t="str">
        <x:v>검산</x:v>
      </x:c>
    </x:row>
    <x:row r="2" ht="29" customHeight="1">
      <x:c r="A2" s="8" t="n">
        <x:v>1001</x:v>
      </x:c>
      <x:c r="B2" s="8" t="str">
        <x:v>결제완료</x:v>
      </x:c>
      <x:c r="C2" s="9" t="n">
        <x:v>120000</x:v>
      </x:c>
      <x:c r="D2" s="2" t="str">
        <x:f>SWITCH(B2,"결제완료","진행중","배송중","진행중","배송완료","완료","주문취소","문제처리","반품처리중","문제처리","결제대기","대기중","확인필요")</x:f>
        <x:v>진행중</x:v>
      </x:c>
      <x:c r="E2" s="2" t="str">
        <x:f>IFS(C2&gt;=200000,"VVIP",C2&gt;=100000,"VIP",C2&gt;=50000,"골드",C2&gt;=10000,"실버",TRUE,"일반")</x:f>
        <x:v>VIP</x:v>
      </x:c>
      <x:c r="F2" s="10" t="str">
        <x:v>진행중</x:v>
      </x:c>
      <x:c r="G2" s="10" t="str">
        <x:v>VIP</x:v>
      </x:c>
      <x:c r="H2" s="2" t="str">
        <x:f>IF(AND(D2=F2,E2=G2),"일치","확인")</x:f>
        <x:v>일치</x:v>
      </x:c>
    </x:row>
    <x:row r="3" ht="29" customHeight="1">
      <x:c r="A3" s="8" t="n">
        <x:v>1002</x:v>
      </x:c>
      <x:c r="B3" s="8" t="str">
        <x:v>배송중</x:v>
      </x:c>
      <x:c r="C3" s="9" t="n">
        <x:v>55000</x:v>
      </x:c>
      <x:c r="D3" s="2" t="str">
        <x:f>SWITCH(B3,"결제완료","진행중","배송중","진행중","배송완료","완료","주문취소","문제처리","반품처리중","문제처리","결제대기","대기중","확인필요")</x:f>
        <x:v>진행중</x:v>
      </x:c>
      <x:c r="E3" s="2" t="str">
        <x:f>IFS(C3&gt;=200000,"VVIP",C3&gt;=100000,"VIP",C3&gt;=50000,"골드",C3&gt;=10000,"실버",TRUE,"일반")</x:f>
        <x:v>골드</x:v>
      </x:c>
      <x:c r="F3" s="10" t="str">
        <x:v>진행중</x:v>
      </x:c>
      <x:c r="G3" s="10" t="str">
        <x:v>골드</x:v>
      </x:c>
      <x:c r="H3" s="2" t="str">
        <x:f>IF(AND(D3=F3,E3=G3),"일치","확인")</x:f>
        <x:v>일치</x:v>
      </x:c>
    </x:row>
    <x:row r="4" ht="29" customHeight="1">
      <x:c r="A4" s="8" t="n">
        <x:v>1003</x:v>
      </x:c>
      <x:c r="B4" s="8" t="str">
        <x:v>주문취소</x:v>
      </x:c>
      <x:c r="C4" s="9" t="n">
        <x:v>30000</x:v>
      </x:c>
      <x:c r="D4" s="2" t="str">
        <x:f>SWITCH(B4,"결제완료","진행중","배송중","진행중","배송완료","완료","주문취소","문제처리","반품처리중","문제처리","결제대기","대기중","확인필요")</x:f>
        <x:v>문제처리</x:v>
      </x:c>
      <x:c r="E4" s="2" t="str">
        <x:f>IFS(C4&gt;=200000,"VVIP",C4&gt;=100000,"VIP",C4&gt;=50000,"골드",C4&gt;=10000,"실버",TRUE,"일반")</x:f>
        <x:v>실버</x:v>
      </x:c>
      <x:c r="F4" s="10" t="str">
        <x:v>문제처리</x:v>
      </x:c>
      <x:c r="G4" s="10" t="str">
        <x:v>실버</x:v>
      </x:c>
      <x:c r="H4" s="2" t="str">
        <x:f>IF(AND(D4=F4,E4=G4),"일치","확인")</x:f>
        <x:v>일치</x:v>
      </x:c>
    </x:row>
    <x:row r="5" ht="29" customHeight="1">
      <x:c r="A5" s="8" t="n">
        <x:v>1004</x:v>
      </x:c>
      <x:c r="B5" s="8" t="str">
        <x:v>배송완료</x:v>
      </x:c>
      <x:c r="C5" s="9" t="n">
        <x:v>250000</x:v>
      </x:c>
      <x:c r="D5" s="2" t="str">
        <x:f>SWITCH(B5,"결제완료","진행중","배송중","진행중","배송완료","완료","주문취소","문제처리","반품처리중","문제처리","결제대기","대기중","확인필요")</x:f>
        <x:v>완료</x:v>
      </x:c>
      <x:c r="E5" s="2" t="str">
        <x:f>IFS(C5&gt;=200000,"VVIP",C5&gt;=100000,"VIP",C5&gt;=50000,"골드",C5&gt;=10000,"실버",TRUE,"일반")</x:f>
        <x:v>VVIP</x:v>
      </x:c>
      <x:c r="F5" s="10" t="str">
        <x:v>완료</x:v>
      </x:c>
      <x:c r="G5" s="10" t="str">
        <x:v>VVIP</x:v>
      </x:c>
      <x:c r="H5" s="2" t="str">
        <x:f>IF(AND(D5=F5,E5=G5),"일치","확인")</x:f>
        <x:v>일치</x:v>
      </x:c>
    </x:row>
    <x:row r="6" ht="29" customHeight="1">
      <x:c r="A6" s="8" t="n">
        <x:v>1005</x:v>
      </x:c>
      <x:c r="B6" s="8" t="str">
        <x:v>결제대기</x:v>
      </x:c>
      <x:c r="C6" s="9" t="n">
        <x:v>80000</x:v>
      </x:c>
      <x:c r="D6" s="2" t="str">
        <x:f>SWITCH(B6,"결제완료","진행중","배송중","진행중","배송완료","완료","주문취소","문제처리","반품처리중","문제처리","결제대기","대기중","확인필요")</x:f>
        <x:v>대기중</x:v>
      </x:c>
      <x:c r="E6" s="2" t="str">
        <x:f>IFS(C6&gt;=200000,"VVIP",C6&gt;=100000,"VIP",C6&gt;=50000,"골드",C6&gt;=10000,"실버",TRUE,"일반")</x:f>
        <x:v>골드</x:v>
      </x:c>
      <x:c r="F6" s="10" t="str">
        <x:v>대기중</x:v>
      </x:c>
      <x:c r="G6" s="10" t="str">
        <x:v>골드</x:v>
      </x:c>
      <x:c r="H6" s="2" t="str">
        <x:f>IF(AND(D6=F6,E6=G6),"일치","확인")</x:f>
        <x:v>일치</x:v>
      </x:c>
    </x:row>
    <x:row r="7" ht="29" customHeight="1">
      <x:c r="A7" s="8" t="n">
        <x:v>1006</x:v>
      </x:c>
      <x:c r="B7" s="8" t="str">
        <x:v>반품처리중</x:v>
      </x:c>
      <x:c r="C7" s="9" t="n">
        <x:v>150000</x:v>
      </x:c>
      <x:c r="D7" s="2" t="str">
        <x:f>SWITCH(B7,"결제완료","진행중","배송중","진행중","배송완료","완료","주문취소","문제처리","반품처리중","문제처리","결제대기","대기중","확인필요")</x:f>
        <x:v>문제처리</x:v>
      </x:c>
      <x:c r="E7" s="2" t="str">
        <x:f>IFS(C7&gt;=200000,"VVIP",C7&gt;=100000,"VIP",C7&gt;=50000,"골드",C7&gt;=10000,"실버",TRUE,"일반")</x:f>
        <x:v>VIP</x:v>
      </x:c>
      <x:c r="F7" s="10" t="str">
        <x:v>문제처리</x:v>
      </x:c>
      <x:c r="G7" s="10" t="str">
        <x:v>VIP</x:v>
      </x:c>
      <x:c r="H7" s="2" t="str">
        <x:f>IF(AND(D7=F7,E7=G7),"일치","확인")</x:f>
        <x:v>일치</x:v>
      </x:c>
    </x:row>
    <x:row r="8" ht="29" customHeight="1">
      <x:c r="A8" s="8" t="n">
        <x:v>1007</x:v>
      </x:c>
      <x:c r="B8" s="8"/>
      <x:c r="C8" s="9" t="n">
        <x:v>70000</x:v>
      </x:c>
      <x:c r="D8" s="2" t="str">
        <x:f>SWITCH(B8,"결제완료","진행중","배송중","진행중","배송완료","완료","주문취소","문제처리","반품처리중","문제처리","결제대기","대기중","확인필요")</x:f>
        <x:v>확인필요</x:v>
      </x:c>
      <x:c r="E8" s="2" t="str">
        <x:f>IFS(C8&gt;=200000,"VVIP",C8&gt;=100000,"VIP",C8&gt;=50000,"골드",C8&gt;=10000,"실버",TRUE,"일반")</x:f>
        <x:v>골드</x:v>
      </x:c>
      <x:c r="F8" s="10" t="str">
        <x:v>확인필요</x:v>
      </x:c>
      <x:c r="G8" s="10" t="str">
        <x:v>골드</x:v>
      </x:c>
      <x:c r="H8" s="2" t="str">
        <x:f>IF(AND(D8=F8,E8=G8),"일치","확인")</x:f>
        <x:v>일치</x:v>
      </x:c>
    </x:row>
    <x:row r="9" ht="29" customHeight="1">
      <x:c r="A9" s="8" t="n">
        <x:v>1008</x:v>
      </x:c>
      <x:c r="B9" s="8" t="str">
        <x:v>배송중</x:v>
      </x:c>
      <x:c r="C9" s="9" t="n">
        <x:v>10000</x:v>
      </x:c>
      <x:c r="D9" s="2" t="str">
        <x:f>SWITCH(B9,"결제완료","진행중","배송중","진행중","배송완료","완료","주문취소","문제처리","반품처리중","문제처리","결제대기","대기중","확인필요")</x:f>
        <x:v>진행중</x:v>
      </x:c>
      <x:c r="E9" s="2" t="str">
        <x:f>IFS(C9&gt;=200000,"VVIP",C9&gt;=100000,"VIP",C9&gt;=50000,"골드",C9&gt;=10000,"실버",TRUE,"일반")</x:f>
        <x:v>실버</x:v>
      </x:c>
      <x:c r="F9" s="10" t="str">
        <x:v>진행중</x:v>
      </x:c>
      <x:c r="G9" s="10" t="str">
        <x:v>실버</x:v>
      </x:c>
      <x:c r="H9" s="2" t="str">
        <x:f>IF(AND(D9=F9,E9=G9),"일치","확인")</x:f>
        <x:v>일치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</x:cols>
  <x:sheetData>
    <x:row r="1" ht="33" customHeight="1">
      <x:c r="A1" s="5" t="str">
        <x:v>금액</x:v>
      </x:c>
      <x:c r="B1" s="5" t="str">
        <x:v>계산구간</x:v>
      </x:c>
      <x:c r="C1" s="5" t="str">
        <x:v>기대구간</x:v>
      </x:c>
      <x:c r="D1" s="5" t="str">
        <x:v>검산</x:v>
      </x:c>
    </x:row>
    <x:row r="2" ht="29" customHeight="1">
      <x:c r="A2" s="9" t="n">
        <x:v>0</x:v>
      </x:c>
      <x:c r="B2" s="2" t="str">
        <x:f>IFS(A2&gt;=200000,"VVIP",A2&gt;=100000,"VIP",A2&gt;=50000,"골드",A2&gt;=10000,"실버",TRUE,"일반")</x:f>
        <x:v>일반</x:v>
      </x:c>
      <x:c r="C2" s="10" t="str">
        <x:v>일반</x:v>
      </x:c>
      <x:c r="D2" s="2" t="str">
        <x:f>IF(B2=C2,"일치","확인")</x:f>
        <x:v>일치</x:v>
      </x:c>
    </x:row>
    <x:row r="3" ht="29" customHeight="1">
      <x:c r="A3" s="9" t="n">
        <x:v>9999</x:v>
      </x:c>
      <x:c r="B3" s="2" t="str">
        <x:f>IFS(A3&gt;=200000,"VVIP",A3&gt;=100000,"VIP",A3&gt;=50000,"골드",A3&gt;=10000,"실버",TRUE,"일반")</x:f>
        <x:v>일반</x:v>
      </x:c>
      <x:c r="C3" s="10" t="str">
        <x:v>일반</x:v>
      </x:c>
      <x:c r="D3" s="2" t="str">
        <x:f>IF(B3=C3,"일치","확인")</x:f>
        <x:v>일치</x:v>
      </x:c>
    </x:row>
    <x:row r="4" ht="29" customHeight="1">
      <x:c r="A4" s="9" t="n">
        <x:v>10000</x:v>
      </x:c>
      <x:c r="B4" s="2" t="str">
        <x:f>IFS(A4&gt;=200000,"VVIP",A4&gt;=100000,"VIP",A4&gt;=50000,"골드",A4&gt;=10000,"실버",TRUE,"일반")</x:f>
        <x:v>실버</x:v>
      </x:c>
      <x:c r="C4" s="10" t="str">
        <x:v>실버</x:v>
      </x:c>
      <x:c r="D4" s="2" t="str">
        <x:f>IF(B4=C4,"일치","확인")</x:f>
        <x:v>일치</x:v>
      </x:c>
    </x:row>
    <x:row r="5" ht="29" customHeight="1">
      <x:c r="A5" s="9" t="n">
        <x:v>49999</x:v>
      </x:c>
      <x:c r="B5" s="2" t="str">
        <x:f>IFS(A5&gt;=200000,"VVIP",A5&gt;=100000,"VIP",A5&gt;=50000,"골드",A5&gt;=10000,"실버",TRUE,"일반")</x:f>
        <x:v>실버</x:v>
      </x:c>
      <x:c r="C5" s="10" t="str">
        <x:v>실버</x:v>
      </x:c>
      <x:c r="D5" s="2" t="str">
        <x:f>IF(B5=C5,"일치","확인")</x:f>
        <x:v>일치</x:v>
      </x:c>
    </x:row>
    <x:row r="6" ht="29" customHeight="1">
      <x:c r="A6" s="9" t="n">
        <x:v>50000</x:v>
      </x:c>
      <x:c r="B6" s="2" t="str">
        <x:f>IFS(A6&gt;=200000,"VVIP",A6&gt;=100000,"VIP",A6&gt;=50000,"골드",A6&gt;=10000,"실버",TRUE,"일반")</x:f>
        <x:v>골드</x:v>
      </x:c>
      <x:c r="C6" s="10" t="str">
        <x:v>골드</x:v>
      </x:c>
      <x:c r="D6" s="2" t="str">
        <x:f>IF(B6=C6,"일치","확인")</x:f>
        <x:v>일치</x:v>
      </x:c>
    </x:row>
    <x:row r="7" ht="29" customHeight="1">
      <x:c r="A7" s="9" t="n">
        <x:v>99999</x:v>
      </x:c>
      <x:c r="B7" s="2" t="str">
        <x:f>IFS(A7&gt;=200000,"VVIP",A7&gt;=100000,"VIP",A7&gt;=50000,"골드",A7&gt;=10000,"실버",TRUE,"일반")</x:f>
        <x:v>골드</x:v>
      </x:c>
      <x:c r="C7" s="10" t="str">
        <x:v>골드</x:v>
      </x:c>
      <x:c r="D7" s="2" t="str">
        <x:f>IF(B7=C7,"일치","확인")</x:f>
        <x:v>일치</x:v>
      </x:c>
    </x:row>
    <x:row r="8" ht="29" customHeight="1">
      <x:c r="A8" s="9" t="n">
        <x:v>100000</x:v>
      </x:c>
      <x:c r="B8" s="2" t="str">
        <x:f>IFS(A8&gt;=200000,"VVIP",A8&gt;=100000,"VIP",A8&gt;=50000,"골드",A8&gt;=10000,"실버",TRUE,"일반")</x:f>
        <x:v>VIP</x:v>
      </x:c>
      <x:c r="C8" s="10" t="str">
        <x:v>VIP</x:v>
      </x:c>
      <x:c r="D8" s="2" t="str">
        <x:f>IF(B8=C8,"일치","확인")</x:f>
        <x:v>일치</x:v>
      </x:c>
    </x:row>
    <x:row r="9" ht="29" customHeight="1">
      <x:c r="A9" s="9" t="n">
        <x:v>199999</x:v>
      </x:c>
      <x:c r="B9" s="2" t="str">
        <x:f>IFS(A9&gt;=200000,"VVIP",A9&gt;=100000,"VIP",A9&gt;=50000,"골드",A9&gt;=10000,"실버",TRUE,"일반")</x:f>
        <x:v>VIP</x:v>
      </x:c>
      <x:c r="C9" s="10" t="str">
        <x:v>VIP</x:v>
      </x:c>
      <x:c r="D9" s="2" t="str">
        <x:f>IF(B9=C9,"일치","확인")</x:f>
        <x:v>일치</x:v>
      </x:c>
    </x:row>
    <x:row r="10" ht="29" customHeight="1">
      <x:c r="A10" s="9" t="n">
        <x:v>200000</x:v>
      </x:c>
      <x:c r="B10" s="2" t="str">
        <x:f>IFS(A10&gt;=200000,"VVIP",A10&gt;=100000,"VIP",A10&gt;=50000,"골드",A10&gt;=10000,"실버",TRUE,"일반")</x:f>
        <x:v>VVIP</x:v>
      </x:c>
      <x:c r="C10" s="10" t="str">
        <x:v>VVIP</x:v>
      </x:c>
      <x:c r="D10" s="2" t="str">
        <x:f>IF(B10=C10,"일치","확인")</x:f>
        <x:v>일치</x:v>
      </x:c>
    </x:row>
    <x:row r="11" ht="29" customHeight="1">
      <x:c r="A11" s="9" t="n">
        <x:v>250000</x:v>
      </x:c>
      <x:c r="B11" s="2" t="str">
        <x:f>IFS(A11&gt;=200000,"VVIP",A11&gt;=100000,"VIP",A11&gt;=50000,"골드",A11&gt;=10000,"실버",TRUE,"일반")</x:f>
        <x:v>VVIP</x:v>
      </x:c>
      <x:c r="C11" s="10" t="str">
        <x:v>VVIP</x:v>
      </x:c>
      <x:c r="D11" s="2" t="str">
        <x:f>IF(B11=C11,"일치","확인")</x:f>
        <x:v>일치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</x:cols>
  <x:sheetData>
    <x:row r="1" ht="33" customHeight="1">
      <x:c r="A1" s="5" t="str">
        <x:v>점수</x:v>
      </x:c>
      <x:c r="B1" s="5" t="str">
        <x:v>계산등급</x:v>
      </x:c>
      <x:c r="C1" s="5" t="str">
        <x:v>기대등급</x:v>
      </x:c>
      <x:c r="D1" s="5" t="str">
        <x:v>검산</x:v>
      </x:c>
    </x:row>
    <x:row r="2" ht="29" customHeight="1">
      <x:c r="A2" s="8" t="n">
        <x:v>95</x:v>
      </x:c>
      <x:c r="B2" s="2" t="str">
        <x:f>IFS(A2&gt;=90,"A",A2&gt;=80,"B",A2&gt;=70,"C",A2&gt;=60,"D",TRUE,"F")</x:f>
        <x:v>A</x:v>
      </x:c>
      <x:c r="C2" s="10" t="str">
        <x:v>A</x:v>
      </x:c>
      <x:c r="D2" s="2" t="str">
        <x:f>IF(B2=C2,"일치","확인")</x:f>
        <x:v>일치</x:v>
      </x:c>
    </x:row>
    <x:row r="3" ht="29" customHeight="1">
      <x:c r="A3" s="8" t="n">
        <x:v>82</x:v>
      </x:c>
      <x:c r="B3" s="2" t="str">
        <x:f>IFS(A3&gt;=90,"A",A3&gt;=80,"B",A3&gt;=70,"C",A3&gt;=60,"D",TRUE,"F")</x:f>
        <x:v>B</x:v>
      </x:c>
      <x:c r="C3" s="10" t="str">
        <x:v>B</x:v>
      </x:c>
      <x:c r="D3" s="2" t="str">
        <x:f>IF(B3=C3,"일치","확인")</x:f>
        <x:v>일치</x:v>
      </x:c>
    </x:row>
    <x:row r="4" ht="29" customHeight="1">
      <x:c r="A4" s="8" t="n">
        <x:v>77</x:v>
      </x:c>
      <x:c r="B4" s="2" t="str">
        <x:f>IFS(A4&gt;=90,"A",A4&gt;=80,"B",A4&gt;=70,"C",A4&gt;=60,"D",TRUE,"F")</x:f>
        <x:v>C</x:v>
      </x:c>
      <x:c r="C4" s="10" t="str">
        <x:v>C</x:v>
      </x:c>
      <x:c r="D4" s="2" t="str">
        <x:f>IF(B4=C4,"일치","확인")</x:f>
        <x:v>일치</x:v>
      </x:c>
    </x:row>
    <x:row r="5" ht="29" customHeight="1">
      <x:c r="A5" s="8" t="n">
        <x:v>65</x:v>
      </x:c>
      <x:c r="B5" s="2" t="str">
        <x:f>IFS(A5&gt;=90,"A",A5&gt;=80,"B",A5&gt;=70,"C",A5&gt;=60,"D",TRUE,"F")</x:f>
        <x:v>D</x:v>
      </x:c>
      <x:c r="C5" s="10" t="str">
        <x:v>D</x:v>
      </x:c>
      <x:c r="D5" s="2" t="str">
        <x:f>IF(B5=C5,"일치","확인")</x:f>
        <x:v>일치</x:v>
      </x:c>
    </x:row>
    <x:row r="6" ht="29" customHeight="1">
      <x:c r="A6" s="8" t="n">
        <x:v>50</x:v>
      </x:c>
      <x:c r="B6" s="2" t="str">
        <x:f>IFS(A6&gt;=90,"A",A6&gt;=80,"B",A6&gt;=70,"C",A6&gt;=60,"D",TRUE,"F")</x:f>
        <x:v>F</x:v>
      </x:c>
      <x:c r="C6" s="10" t="str">
        <x:v>F</x:v>
      </x:c>
      <x:c r="D6" s="2" t="str">
        <x:f>IF(B6=C6,"일치","확인")</x:f>
        <x:v>일치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8" hidden="0" customWidth="1"/>
  </x:cols>
  <x:sheetData>
    <x:row r="1" ht="32" customHeight="1">
      <x:c r="A1" s="5" t="str">
        <x:v>IFS / SWITCH 실습 안내</x:v>
      </x:c>
      <x:c r="B1" s="5" t="str">
        <x:v>가상 데이터 전용 | 2026-08-31 | v2.0.0</x:v>
      </x:c>
    </x:row>
    <x:row r="2" ht="32" customHeight="1">
      <x:c r="A2" s="13" t="str">
        <x:v>목표</x:v>
      </x:c>
      <x:c r="B2" s="11" t="str">
        <x:v>상태 매핑과 금액 구간을 분리하고 기대값과 대조합니다.</x:v>
      </x:c>
    </x:row>
    <x:row r="3" ht="32" customHeight="1">
      <x:c r="A3" s="13" t="str">
        <x:v>사용 순서</x:v>
      </x:c>
      <x:c r="B3" s="11" t="str">
        <x:v>Orders → Boundaries → Grades 순서로 검산 열을 확인합니다.</x:v>
      </x:c>
    </x:row>
    <x:row r="4" ht="32" customHeight="1">
      <x:c r="A4" s="13" t="str">
        <x:v>초기 합격 기준</x:v>
      </x:c>
      <x:c r="B4" s="11" t="str">
        <x:v>Orders 8건 + Boundaries 10건 + Grades 5건 모두 일치</x:v>
      </x:c>
    </x:row>
    <x:row r="5" ht="32" customHeight="1">
      <x:c r="A5" s="13" t="str">
        <x:v>입력 범위</x:v>
      </x:c>
      <x:c r="B5" s="11" t="str">
        <x:v>금액은 0 이상 숫자입니다. B8의 빈 상태는 의도한 예외입니다.</x:v>
      </x:c>
    </x:row>
    <x:row r="6" ht="32" customHeight="1">
      <x:c r="A6" s="13" t="str">
        <x:v>예외 상태</x:v>
      </x:c>
      <x:c r="B6" s="11" t="str">
        <x:v>결제완료/배송중→진행중, 배송완료→완료, 취소/반품→문제처리</x:v>
      </x:c>
    </x:row>
    <x:row r="7" ht="32" customHeight="1">
      <x:c r="A7" s="13" t="str">
        <x:v>기본 결과</x:v>
      </x:c>
      <x:c r="B7" s="11" t="str">
        <x:v>미정 상태는 확인필요. 금액 10000 미만은 일반입니다.</x:v>
      </x:c>
    </x:row>
    <x:row r="8" ht="32" customHeight="1">
      <x:c r="A8" s="13" t="str">
        <x:v>가상 구간</x:v>
      </x:c>
      <x:c r="B8" s="11" t="str">
        <x:v>200000:VVIP / 100000:VIP / 50000:골드 / 10000:실버</x:v>
      </x:c>
    </x:row>
    <x:row r="9" ht="32" customHeight="1">
      <x:c r="A9" s="13" t="str">
        <x:v>주의</x:v>
      </x:c>
      <x:c r="B9" s="11" t="str">
        <x:v>구간 이름은 실제 고객 등급·혜택 지급 기준이 아닙니다.</x:v>
      </x:c>
    </x:row>
    <x:row r="10" ht="32" customHeight="1">
      <x:c r="A10" s="13" t="str">
        <x:v>실패 시험</x:v>
      </x:c>
      <x:c r="B10" s="11" t="str">
        <x:v>사본의 Orders!B3을 교환접수로 바꾸면 D3은 확인필요입니다.</x:v>
      </x:c>
    </x:row>
    <x:row r="11" ht="32" customHeight="1">
      <x:c r="A11" s="13" t="str">
        <x:v>복구 조건</x:v>
      </x:c>
      <x:c r="B11" s="11" t="str">
        <x:v>B3을 배송중으로 되돌린 뒤 H3의 일치를 확인합니다.</x:v>
      </x:c>
    </x:row>
    <x:row r="12" ht="32" customHeight="1">
      <x:c r="A12" s="13" t="str">
        <x:v>원본 보존</x:v>
      </x:c>
      <x:c r="B12" s="11" t="str">
        <x:v>초기 정답 열을 수식 결과로 덮어쓰지 마세요.</x:v>
      </x:c>
    </x:row>
    <x:row r="13" ht="32" customHeight="1">
      <x:c r="A13" s="13" t="str">
        <x:v>자료 범위</x:v>
      </x:c>
      <x:c r="B13" s="11" t="str">
        <x:v>개인정보·매크로·외부 데이터 연결을 포함하지 않습니다.</x:v>
      </x:c>
    </x:row>
    <x:row r="14" ht="32" customHeight="1">
      <x:c r="A14" s="13" t="str">
        <x:v>Microsoft IFS</x:v>
      </x:c>
      <x:c r="B14" s="11" t="str">
        <x:v>https://support.microsoft.com/en-us/excel/functions/ifs-function</x:v>
      </x:c>
    </x:row>
    <x:row r="15" ht="32" customHeight="1">
      <x:c r="A15" s="13" t="str">
        <x:v>Microsoft SWITCH</x:v>
      </x:c>
      <x:c r="B15" s="11" t="str">
        <x:v>https://support.microsoft.com/en-us/excel/functions/switch-function</x:v>
      </x:c>
    </x:row>
    <x:row r="16" ht="32" customHeight="1">
      <x:c r="A16" s="13" t="str">
        <x:v>공식 문서 확인일</x:v>
      </x:c>
      <x:c r="B16" s="11" t="str">
        <x:v>2026-08-31</x:v>
      </x:c>
    </x:row>
  </x:sheetData>
  <x:pageMargins left="0.7" right="0.7" top="0.75" bottom="0.75" header="0.3" footer="0.3"/>
</x:worksheet>
</file>