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9ffa1bf2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정수kg비교" sheetId="1" r:id="Ref1b93331c7e4d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8">
    <x:font>
      <x:sz val="11"/>
      <x:name val="Carlito"/>
    </x:font>
    <x:font>
      <x:sz val="11"/>
      <x:color rgb="FF253746"/>
      <x:name val="Helvetica Neue"/>
    </x:font>
    <x:font>
      <x:sz val="16"/>
      <x:color rgb="FF253746"/>
      <x:name val="Helvetica Neue"/>
    </x:font>
    <x:font>
      <x:b/>
      <x:sz val="16"/>
      <x:color rgb="FF253746"/>
      <x:name val="Helvetica Neue"/>
    </x:font>
    <x:font>
      <x:b/>
      <x:sz val="11"/>
      <x:color rgb="FF253746"/>
      <x:name val="Helvetica Neue"/>
    </x:font>
    <x:font>
      <x:sz val="11"/>
      <x:color rgb="FFFFFFFF"/>
      <x:name val="Helvetica Neue"/>
    </x:font>
    <x:font>
      <x:b/>
      <x:sz val="11"/>
      <x:color rgb="FFFFFFFF"/>
      <x:name val="Helvetica Neue"/>
    </x:font>
    <x:font>
      <x:sz val="10"/>
      <x:color rgb="FF253746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93E50"/>
      </x:patternFill>
    </x:fill>
    <x:fill>
      <x:patternFill patternType="solid">
        <x:fgColor rgb="FFFFF3D1"/>
      </x:patternFill>
    </x:fill>
    <x:fill>
      <x:patternFill patternType="solid">
        <x:fgColor rgb="FFEAF0F4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d431af7904108" /><Relationship Type="http://schemas.openxmlformats.org/officeDocument/2006/relationships/theme" Target="/xl/theme/theme1.xml" Id="R5494c172a86643a0" /><Relationship Type="http://schemas.openxmlformats.org/officeDocument/2006/relationships/sharedStrings" Target="/xl/sharedStrings.xml" Id="R5b2622966fc84029" /><Relationship Type="http://schemas.openxmlformats.org/officeDocument/2006/relationships/worksheet" Target="/xl/worksheets/sheet1.xml" Id="Ref1b93331c7e4d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7" customHeight="1">
      <x:c r="A1" s="4" t="str">
        <x:v>정수 kg 구간: IF · IFS · 조회표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7" customHeight="1">
      <x:c r="A2" s="13" t="str">
        <x:v>0 이상의 정수 kg만 분류하는 가상 실습입니다. 실제 배송 요금이나 중량 정책이 아닙니다.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7" customHeight="1">
      <x:c r="A3" s="13" t="str">
        <x:v>노란색 입력과 구간표를 확인하세요. C열은 최초 입력에 대한 고정 기대값이며 결과를 따라 바뀌지 않습니다.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7" customHeight="1">
      <x:c r="A5" s="8" t="str">
        <x:v>무게_kg</x:v>
      </x:c>
      <x:c r="B5" s="8" t="str">
        <x:v>입력 확인</x:v>
      </x:c>
      <x:c r="C5" s="8" t="str">
        <x:v>기대값</x:v>
      </x:c>
      <x:c r="D5" s="8" t="str">
        <x:v>중첩 IF</x:v>
      </x:c>
      <x:c r="E5" s="8" t="str">
        <x:v>IFS</x:v>
      </x:c>
      <x:c r="F5" s="8" t="str">
        <x:v>조회표</x:v>
      </x:c>
      <x:c r="G5" s="8" t="str">
        <x:v>IF 대조</x:v>
      </x:c>
      <x:c r="H5" s="8" t="str">
        <x:v>IFS 대조</x:v>
      </x:c>
      <x:c r="I5" s="8" t="str">
        <x:v>조회 대조</x:v>
      </x:c>
      <x:c r="J5" s="2"/>
      <x:c r="K5" s="8" t="str">
        <x:v>하한 kg</x:v>
      </x:c>
      <x:c r="L5" s="8" t="str">
        <x:v>구간</x:v>
      </x:c>
      <x:c r="M5" s="8" t="str">
        <x:v>상한 kg</x:v>
      </x:c>
    </x:row>
    <x:row r="6" ht="27" customHeight="1">
      <x:c r="A6" s="11" t="n">
        <x:v>0</x:v>
      </x:c>
      <x:c r="B6" s="2" t="str">
        <x:f>IF(ISBLANK(A6),"입력 대기",IF(NOT(ISNUMBER(A6)),"숫자 필요",IF(A6&lt;0,"음수 제외",IF(MOD(A6,1)&lt;&gt;0,"정수 kg 필요","계산 가능"))))</x:f>
        <x:v>계산 가능</x:v>
      </x:c>
      <x:c r="C6" s="10" t="str">
        <x:v>소형</x:v>
      </x:c>
      <x:c r="D6" s="2" t="str">
        <x:f>IF(B6&lt;&gt;"계산 가능","보류",IF(A6&lt;=$M$6,$L$6,IF(A6&lt;=$M$7,$L$7,IF(A6&lt;=$M$8,$L$8,$L$9))))</x:f>
        <x:v>소형</x:v>
      </x:c>
      <x:c r="E6" s="2" t="str">
        <x:f>IF(B6&lt;&gt;"계산 가능","보류",_xlfn.IFS(A6&lt;=$M$6,$L$6,A6&lt;=$M$7,$L$7,A6&lt;=$M$8,$L$8,TRUE,$L$9))</x:f>
        <x:v>소형</x:v>
      </x:c>
      <x:c r="F6" s="2" t="str">
        <x:f>IF(B6&lt;&gt;"계산 가능","보류",VLOOKUP(A6,$K$6:$L$9,2,TRUE))</x:f>
        <x:v>소형</x:v>
      </x:c>
      <x:c r="G6" s="2" t="str">
        <x:f>IF(D6=$C6,"일치","불일치")</x:f>
        <x:v>일치</x:v>
      </x:c>
      <x:c r="H6" s="2" t="str">
        <x:f>IF(E6=$C6,"일치","불일치")</x:f>
        <x:v>일치</x:v>
      </x:c>
      <x:c r="I6" s="2" t="str">
        <x:f>IF(F6=$C6,"일치","불일치")</x:f>
        <x:v>일치</x:v>
      </x:c>
      <x:c r="J6" s="2"/>
      <x:c r="K6" s="12" t="n">
        <x:v>0</x:v>
      </x:c>
      <x:c r="L6" s="9" t="str">
        <x:v>소형</x:v>
      </x:c>
      <x:c r="M6" s="12" t="n">
        <x:v>1</x:v>
      </x:c>
    </x:row>
    <x:row r="7" ht="27" customHeight="1">
      <x:c r="A7" s="11" t="n">
        <x:v>1</x:v>
      </x:c>
      <x:c r="B7" s="2" t="str">
        <x:f>IF(ISBLANK(A7),"입력 대기",IF(NOT(ISNUMBER(A7)),"숫자 필요",IF(A7&lt;0,"음수 제외",IF(MOD(A7,1)&lt;&gt;0,"정수 kg 필요","계산 가능"))))</x:f>
        <x:v>계산 가능</x:v>
      </x:c>
      <x:c r="C7" s="10" t="str">
        <x:v>소형</x:v>
      </x:c>
      <x:c r="D7" s="2" t="str">
        <x:f>IF(B7&lt;&gt;"계산 가능","보류",IF(A7&lt;=$M$6,$L$6,IF(A7&lt;=$M$7,$L$7,IF(A7&lt;=$M$8,$L$8,$L$9))))</x:f>
        <x:v>소형</x:v>
      </x:c>
      <x:c r="E7" s="2" t="str">
        <x:f>IF(B7&lt;&gt;"계산 가능","보류",_xlfn.IFS(A7&lt;=$M$6,$L$6,A7&lt;=$M$7,$L$7,A7&lt;=$M$8,$L$8,TRUE,$L$9))</x:f>
        <x:v>소형</x:v>
      </x:c>
      <x:c r="F7" s="2" t="str">
        <x:f>IF(B7&lt;&gt;"계산 가능","보류",VLOOKUP(A7,$K$6:$L$9,2,TRUE))</x:f>
        <x:v>소형</x:v>
      </x:c>
      <x:c r="G7" s="2" t="str">
        <x:f>IF(D7=$C7,"일치","불일치")</x:f>
        <x:v>일치</x:v>
      </x:c>
      <x:c r="H7" s="2" t="str">
        <x:f>IF(E7=$C7,"일치","불일치")</x:f>
        <x:v>일치</x:v>
      </x:c>
      <x:c r="I7" s="2" t="str">
        <x:f>IF(F7=$C7,"일치","불일치")</x:f>
        <x:v>일치</x:v>
      </x:c>
      <x:c r="J7" s="2"/>
      <x:c r="K7" s="12" t="n">
        <x:v>2</x:v>
      </x:c>
      <x:c r="L7" s="9" t="str">
        <x:v>중형</x:v>
      </x:c>
      <x:c r="M7" s="12" t="n">
        <x:v>3</x:v>
      </x:c>
    </x:row>
    <x:row r="8" ht="27" customHeight="1">
      <x:c r="A8" s="11" t="n">
        <x:v>2</x:v>
      </x:c>
      <x:c r="B8" s="2" t="str">
        <x:f>IF(ISBLANK(A8),"입력 대기",IF(NOT(ISNUMBER(A8)),"숫자 필요",IF(A8&lt;0,"음수 제외",IF(MOD(A8,1)&lt;&gt;0,"정수 kg 필요","계산 가능"))))</x:f>
        <x:v>계산 가능</x:v>
      </x:c>
      <x:c r="C8" s="10" t="str">
        <x:v>중형</x:v>
      </x:c>
      <x:c r="D8" s="2" t="str">
        <x:f>IF(B8&lt;&gt;"계산 가능","보류",IF(A8&lt;=$M$6,$L$6,IF(A8&lt;=$M$7,$L$7,IF(A8&lt;=$M$8,$L$8,$L$9))))</x:f>
        <x:v>중형</x:v>
      </x:c>
      <x:c r="E8" s="2" t="str">
        <x:f>IF(B8&lt;&gt;"계산 가능","보류",_xlfn.IFS(A8&lt;=$M$6,$L$6,A8&lt;=$M$7,$L$7,A8&lt;=$M$8,$L$8,TRUE,$L$9))</x:f>
        <x:v>중형</x:v>
      </x:c>
      <x:c r="F8" s="2" t="str">
        <x:f>IF(B8&lt;&gt;"계산 가능","보류",VLOOKUP(A8,$K$6:$L$9,2,TRUE))</x:f>
        <x:v>중형</x:v>
      </x:c>
      <x:c r="G8" s="2" t="str">
        <x:f>IF(D8=$C8,"일치","불일치")</x:f>
        <x:v>일치</x:v>
      </x:c>
      <x:c r="H8" s="2" t="str">
        <x:f>IF(E8=$C8,"일치","불일치")</x:f>
        <x:v>일치</x:v>
      </x:c>
      <x:c r="I8" s="2" t="str">
        <x:f>IF(F8=$C8,"일치","불일치")</x:f>
        <x:v>일치</x:v>
      </x:c>
      <x:c r="J8" s="2"/>
      <x:c r="K8" s="12" t="n">
        <x:v>4</x:v>
      </x:c>
      <x:c r="L8" s="9" t="str">
        <x:v>대형</x:v>
      </x:c>
      <x:c r="M8" s="12" t="n">
        <x:v>5</x:v>
      </x:c>
    </x:row>
    <x:row r="9" ht="27" customHeight="1">
      <x:c r="A9" s="11" t="n">
        <x:v>3</x:v>
      </x:c>
      <x:c r="B9" s="2" t="str">
        <x:f>IF(ISBLANK(A9),"입력 대기",IF(NOT(ISNUMBER(A9)),"숫자 필요",IF(A9&lt;0,"음수 제외",IF(MOD(A9,1)&lt;&gt;0,"정수 kg 필요","계산 가능"))))</x:f>
        <x:v>계산 가능</x:v>
      </x:c>
      <x:c r="C9" s="10" t="str">
        <x:v>중형</x:v>
      </x:c>
      <x:c r="D9" s="2" t="str">
        <x:f>IF(B9&lt;&gt;"계산 가능","보류",IF(A9&lt;=$M$6,$L$6,IF(A9&lt;=$M$7,$L$7,IF(A9&lt;=$M$8,$L$8,$L$9))))</x:f>
        <x:v>중형</x:v>
      </x:c>
      <x:c r="E9" s="2" t="str">
        <x:f>IF(B9&lt;&gt;"계산 가능","보류",_xlfn.IFS(A9&lt;=$M$6,$L$6,A9&lt;=$M$7,$L$7,A9&lt;=$M$8,$L$8,TRUE,$L$9))</x:f>
        <x:v>중형</x:v>
      </x:c>
      <x:c r="F9" s="2" t="str">
        <x:f>IF(B9&lt;&gt;"계산 가능","보류",VLOOKUP(A9,$K$6:$L$9,2,TRUE))</x:f>
        <x:v>중형</x:v>
      </x:c>
      <x:c r="G9" s="2" t="str">
        <x:f>IF(D9=$C9,"일치","불일치")</x:f>
        <x:v>일치</x:v>
      </x:c>
      <x:c r="H9" s="2" t="str">
        <x:f>IF(E9=$C9,"일치","불일치")</x:f>
        <x:v>일치</x:v>
      </x:c>
      <x:c r="I9" s="2" t="str">
        <x:f>IF(F9=$C9,"일치","불일치")</x:f>
        <x:v>일치</x:v>
      </x:c>
      <x:c r="J9" s="2"/>
      <x:c r="K9" s="12" t="n">
        <x:v>6</x:v>
      </x:c>
      <x:c r="L9" s="9" t="str">
        <x:v>특대</x:v>
      </x:c>
      <x:c r="M9" s="9"/>
    </x:row>
    <x:row r="10" ht="27" customHeight="1">
      <x:c r="A10" s="11" t="n">
        <x:v>4</x:v>
      </x:c>
      <x:c r="B10" s="2" t="str">
        <x:f>IF(ISBLANK(A10),"입력 대기",IF(NOT(ISNUMBER(A10)),"숫자 필요",IF(A10&lt;0,"음수 제외",IF(MOD(A10,1)&lt;&gt;0,"정수 kg 필요","계산 가능"))))</x:f>
        <x:v>계산 가능</x:v>
      </x:c>
      <x:c r="C10" s="10" t="str">
        <x:v>대형</x:v>
      </x:c>
      <x:c r="D10" s="2" t="str">
        <x:f>IF(B10&lt;&gt;"계산 가능","보류",IF(A10&lt;=$M$6,$L$6,IF(A10&lt;=$M$7,$L$7,IF(A10&lt;=$M$8,$L$8,$L$9))))</x:f>
        <x:v>대형</x:v>
      </x:c>
      <x:c r="E10" s="2" t="str">
        <x:f>IF(B10&lt;&gt;"계산 가능","보류",_xlfn.IFS(A10&lt;=$M$6,$L$6,A10&lt;=$M$7,$L$7,A10&lt;=$M$8,$L$8,TRUE,$L$9))</x:f>
        <x:v>대형</x:v>
      </x:c>
      <x:c r="F10" s="2" t="str">
        <x:f>IF(B10&lt;&gt;"계산 가능","보류",VLOOKUP(A10,$K$6:$L$9,2,TRUE))</x:f>
        <x:v>대형</x:v>
      </x:c>
      <x:c r="G10" s="2" t="str">
        <x:f>IF(D10=$C10,"일치","불일치")</x:f>
        <x:v>일치</x:v>
      </x:c>
      <x:c r="H10" s="2" t="str">
        <x:f>IF(E10=$C10,"일치","불일치")</x:f>
        <x:v>일치</x:v>
      </x:c>
      <x:c r="I10" s="2" t="str">
        <x:f>IF(F10=$C10,"일치","불일치")</x:f>
        <x:v>일치</x:v>
      </x:c>
      <x:c r="J10" s="2"/>
      <x:c r="K10" s="2"/>
      <x:c r="L10" s="2"/>
      <x:c r="M10" s="2"/>
    </x:row>
    <x:row r="11" ht="27" customHeight="1">
      <x:c r="A11" s="11" t="n">
        <x:v>5</x:v>
      </x:c>
      <x:c r="B11" s="2" t="str">
        <x:f>IF(ISBLANK(A11),"입력 대기",IF(NOT(ISNUMBER(A11)),"숫자 필요",IF(A11&lt;0,"음수 제외",IF(MOD(A11,1)&lt;&gt;0,"정수 kg 필요","계산 가능"))))</x:f>
        <x:v>계산 가능</x:v>
      </x:c>
      <x:c r="C11" s="10" t="str">
        <x:v>대형</x:v>
      </x:c>
      <x:c r="D11" s="2" t="str">
        <x:f>IF(B11&lt;&gt;"계산 가능","보류",IF(A11&lt;=$M$6,$L$6,IF(A11&lt;=$M$7,$L$7,IF(A11&lt;=$M$8,$L$8,$L$9))))</x:f>
        <x:v>대형</x:v>
      </x:c>
      <x:c r="E11" s="2" t="str">
        <x:f>IF(B11&lt;&gt;"계산 가능","보류",_xlfn.IFS(A11&lt;=$M$6,$L$6,A11&lt;=$M$7,$L$7,A11&lt;=$M$8,$L$8,TRUE,$L$9))</x:f>
        <x:v>대형</x:v>
      </x:c>
      <x:c r="F11" s="2" t="str">
        <x:f>IF(B11&lt;&gt;"계산 가능","보류",VLOOKUP(A11,$K$6:$L$9,2,TRUE))</x:f>
        <x:v>대형</x:v>
      </x:c>
      <x:c r="G11" s="2" t="str">
        <x:f>IF(D11=$C11,"일치","불일치")</x:f>
        <x:v>일치</x:v>
      </x:c>
      <x:c r="H11" s="2" t="str">
        <x:f>IF(E11=$C11,"일치","불일치")</x:f>
        <x:v>일치</x:v>
      </x:c>
      <x:c r="I11" s="2" t="str">
        <x:f>IF(F11=$C11,"일치","불일치")</x:f>
        <x:v>일치</x:v>
      </x:c>
      <x:c r="J11" s="2"/>
      <x:c r="K11" s="2" t="str">
        <x:v>하한 0·2·4·6 오름차순.</x:v>
      </x:c>
      <x:c r="L11" s="2"/>
      <x:c r="M11" s="2"/>
    </x:row>
    <x:row r="12" ht="27" customHeight="1">
      <x:c r="A12" s="11" t="n">
        <x:v>6</x:v>
      </x:c>
      <x:c r="B12" s="2" t="str">
        <x:f>IF(ISBLANK(A12),"입력 대기",IF(NOT(ISNUMBER(A12)),"숫자 필요",IF(A12&lt;0,"음수 제외",IF(MOD(A12,1)&lt;&gt;0,"정수 kg 필요","계산 가능"))))</x:f>
        <x:v>계산 가능</x:v>
      </x:c>
      <x:c r="C12" s="10" t="str">
        <x:v>특대</x:v>
      </x:c>
      <x:c r="D12" s="2" t="str">
        <x:f>IF(B12&lt;&gt;"계산 가능","보류",IF(A12&lt;=$M$6,$L$6,IF(A12&lt;=$M$7,$L$7,IF(A12&lt;=$M$8,$L$8,$L$9))))</x:f>
        <x:v>특대</x:v>
      </x:c>
      <x:c r="E12" s="2" t="str">
        <x:f>IF(B12&lt;&gt;"계산 가능","보류",_xlfn.IFS(A12&lt;=$M$6,$L$6,A12&lt;=$M$7,$L$7,A12&lt;=$M$8,$L$8,TRUE,$L$9))</x:f>
        <x:v>특대</x:v>
      </x:c>
      <x:c r="F12" s="2" t="str">
        <x:f>IF(B12&lt;&gt;"계산 가능","보류",VLOOKUP(A12,$K$6:$L$9,2,TRUE))</x:f>
        <x:v>특대</x:v>
      </x:c>
      <x:c r="G12" s="2" t="str">
        <x:f>IF(D12=$C12,"일치","불일치")</x:f>
        <x:v>일치</x:v>
      </x:c>
      <x:c r="H12" s="2" t="str">
        <x:f>IF(E12=$C12,"일치","불일치")</x:f>
        <x:v>일치</x:v>
      </x:c>
      <x:c r="I12" s="2" t="str">
        <x:f>IF(F12=$C12,"일치","불일치")</x:f>
        <x:v>일치</x:v>
      </x:c>
      <x:c r="J12" s="2"/>
      <x:c r="K12" s="2" t="str">
        <x:v>특대의 상한은 정하지 않았습니다.</x:v>
      </x:c>
      <x:c r="L12" s="2"/>
      <x:c r="M12" s="2"/>
    </x:row>
    <x:row r="13" ht="27" customHeight="1">
      <x:c r="A13" s="11" t="n">
        <x:v>9</x:v>
      </x:c>
      <x:c r="B13" s="2" t="str">
        <x:f>IF(ISBLANK(A13),"입력 대기",IF(NOT(ISNUMBER(A13)),"숫자 필요",IF(A13&lt;0,"음수 제외",IF(MOD(A13,1)&lt;&gt;0,"정수 kg 필요","계산 가능"))))</x:f>
        <x:v>계산 가능</x:v>
      </x:c>
      <x:c r="C13" s="10" t="str">
        <x:v>특대</x:v>
      </x:c>
      <x:c r="D13" s="2" t="str">
        <x:f>IF(B13&lt;&gt;"계산 가능","보류",IF(A13&lt;=$M$6,$L$6,IF(A13&lt;=$M$7,$L$7,IF(A13&lt;=$M$8,$L$8,$L$9))))</x:f>
        <x:v>특대</x:v>
      </x:c>
      <x:c r="E13" s="2" t="str">
        <x:f>IF(B13&lt;&gt;"계산 가능","보류",_xlfn.IFS(A13&lt;=$M$6,$L$6,A13&lt;=$M$7,$L$7,A13&lt;=$M$8,$L$8,TRUE,$L$9))</x:f>
        <x:v>특대</x:v>
      </x:c>
      <x:c r="F13" s="2" t="str">
        <x:f>IF(B13&lt;&gt;"계산 가능","보류",VLOOKUP(A13,$K$6:$L$9,2,TRUE))</x:f>
        <x:v>특대</x:v>
      </x:c>
      <x:c r="G13" s="2" t="str">
        <x:f>IF(D13=$C13,"일치","불일치")</x:f>
        <x:v>일치</x:v>
      </x:c>
      <x:c r="H13" s="2" t="str">
        <x:f>IF(E13=$C13,"일치","불일치")</x:f>
        <x:v>일치</x:v>
      </x:c>
      <x:c r="I13" s="2" t="str">
        <x:f>IF(F13=$C13,"일치","불일치")</x:f>
        <x:v>일치</x:v>
      </x:c>
      <x:c r="J13" s="2"/>
      <x:c r="K13" s="2"/>
      <x:c r="L13" s="2"/>
      <x:c r="M13" s="2"/>
    </x:row>
    <x:row r="14" ht="27" customHeight="1">
      <x:c r="A14" s="11" t="n">
        <x:v>1.5</x:v>
      </x:c>
      <x:c r="B14" s="2" t="str">
        <x:f>IF(ISBLANK(A14),"입력 대기",IF(NOT(ISNUMBER(A14)),"숫자 필요",IF(A14&lt;0,"음수 제외",IF(MOD(A14,1)&lt;&gt;0,"정수 kg 필요","계산 가능"))))</x:f>
        <x:v>정수 kg 필요</x:v>
      </x:c>
      <x:c r="C14" s="10" t="str">
        <x:v>보류</x:v>
      </x:c>
      <x:c r="D14" s="2" t="str">
        <x:f>IF(B14&lt;&gt;"계산 가능","보류",IF(A14&lt;=$M$6,$L$6,IF(A14&lt;=$M$7,$L$7,IF(A14&lt;=$M$8,$L$8,$L$9))))</x:f>
        <x:v>보류</x:v>
      </x:c>
      <x:c r="E14" s="2" t="str">
        <x:f>IF(B14&lt;&gt;"계산 가능","보류",_xlfn.IFS(A14&lt;=$M$6,$L$6,A14&lt;=$M$7,$L$7,A14&lt;=$M$8,$L$8,TRUE,$L$9))</x:f>
        <x:v>보류</x:v>
      </x:c>
      <x:c r="F14" s="2" t="str">
        <x:f>IF(B14&lt;&gt;"계산 가능","보류",VLOOKUP(A14,$K$6:$L$9,2,TRUE))</x:f>
        <x:v>보류</x:v>
      </x:c>
      <x:c r="G14" s="2" t="str">
        <x:f>IF(D14=$C14,"일치","불일치")</x:f>
        <x:v>일치</x:v>
      </x:c>
      <x:c r="H14" s="2" t="str">
        <x:f>IF(E14=$C14,"일치","불일치")</x:f>
        <x:v>일치</x:v>
      </x:c>
      <x:c r="I14" s="2" t="str">
        <x:f>IF(F14=$C14,"일치","불일치")</x:f>
        <x:v>일치</x:v>
      </x:c>
      <x:c r="J14" s="2"/>
      <x:c r="K14" s="2"/>
      <x:c r="L14" s="2"/>
      <x:c r="M14" s="2"/>
    </x:row>
    <x:row r="15" ht="27" customHeight="1">
      <x:c r="A15" s="11"/>
      <x:c r="B15" s="2" t="str">
        <x:f>IF(ISBLANK(A15),"입력 대기",IF(NOT(ISNUMBER(A15)),"숫자 필요",IF(A15&lt;0,"음수 제외",IF(MOD(A15,1)&lt;&gt;0,"정수 kg 필요","계산 가능"))))</x:f>
        <x:v>입력 대기</x:v>
      </x:c>
      <x:c r="C15" s="10" t="str">
        <x:v>보류</x:v>
      </x:c>
      <x:c r="D15" s="2" t="str">
        <x:f>IF(B15&lt;&gt;"계산 가능","보류",IF(A15&lt;=$M$6,$L$6,IF(A15&lt;=$M$7,$L$7,IF(A15&lt;=$M$8,$L$8,$L$9))))</x:f>
        <x:v>보류</x:v>
      </x:c>
      <x:c r="E15" s="2" t="str">
        <x:f>IF(B15&lt;&gt;"계산 가능","보류",_xlfn.IFS(A15&lt;=$M$6,$L$6,A15&lt;=$M$7,$L$7,A15&lt;=$M$8,$L$8,TRUE,$L$9))</x:f>
        <x:v>보류</x:v>
      </x:c>
      <x:c r="F15" s="2" t="str">
        <x:f>IF(B15&lt;&gt;"계산 가능","보류",VLOOKUP(A15,$K$6:$L$9,2,TRUE))</x:f>
        <x:v>보류</x:v>
      </x:c>
      <x:c r="G15" s="2" t="str">
        <x:f>IF(D15=$C15,"일치","불일치")</x:f>
        <x:v>일치</x:v>
      </x:c>
      <x:c r="H15" s="2" t="str">
        <x:f>IF(E15=$C15,"일치","불일치")</x:f>
        <x:v>일치</x:v>
      </x:c>
      <x:c r="I15" s="2" t="str">
        <x:f>IF(F15=$C15,"일치","불일치")</x:f>
        <x:v>일치</x:v>
      </x:c>
      <x:c r="J15" s="2"/>
      <x:c r="K15" s="2"/>
      <x:c r="L15" s="2"/>
      <x:c r="M15" s="2"/>
    </x:row>
    <x:row r="16" ht="27" customHeight="1">
      <x:c r="A16" s="11" t="n">
        <x:v>-1</x:v>
      </x:c>
      <x:c r="B16" s="2" t="str">
        <x:f>IF(ISBLANK(A16),"입력 대기",IF(NOT(ISNUMBER(A16)),"숫자 필요",IF(A16&lt;0,"음수 제외",IF(MOD(A16,1)&lt;&gt;0,"정수 kg 필요","계산 가능"))))</x:f>
        <x:v>음수 제외</x:v>
      </x:c>
      <x:c r="C16" s="10" t="str">
        <x:v>보류</x:v>
      </x:c>
      <x:c r="D16" s="2" t="str">
        <x:f>IF(B16&lt;&gt;"계산 가능","보류",IF(A16&lt;=$M$6,$L$6,IF(A16&lt;=$M$7,$L$7,IF(A16&lt;=$M$8,$L$8,$L$9))))</x:f>
        <x:v>보류</x:v>
      </x:c>
      <x:c r="E16" s="2" t="str">
        <x:f>IF(B16&lt;&gt;"계산 가능","보류",_xlfn.IFS(A16&lt;=$M$6,$L$6,A16&lt;=$M$7,$L$7,A16&lt;=$M$8,$L$8,TRUE,$L$9))</x:f>
        <x:v>보류</x:v>
      </x:c>
      <x:c r="F16" s="2" t="str">
        <x:f>IF(B16&lt;&gt;"계산 가능","보류",VLOOKUP(A16,$K$6:$L$9,2,TRUE))</x:f>
        <x:v>보류</x:v>
      </x:c>
      <x:c r="G16" s="2" t="str">
        <x:f>IF(D16=$C16,"일치","불일치")</x:f>
        <x:v>일치</x:v>
      </x:c>
      <x:c r="H16" s="2" t="str">
        <x:f>IF(E16=$C16,"일치","불일치")</x:f>
        <x:v>일치</x:v>
      </x:c>
      <x:c r="I16" s="2" t="str">
        <x:f>IF(F16=$C16,"일치","불일치")</x:f>
        <x:v>일치</x:v>
      </x:c>
      <x:c r="J16" s="2"/>
      <x:c r="K16" s="2"/>
      <x:c r="L16" s="2"/>
      <x:c r="M16" s="2"/>
    </x:row>
    <x:row r="17" ht="27" customHeight="1">
      <x:c r="A17" s="11" t="str">
        <x:v>무게</x:v>
      </x:c>
      <x:c r="B17" s="2" t="str">
        <x:f>IF(ISBLANK(A17),"입력 대기",IF(NOT(ISNUMBER(A17)),"숫자 필요",IF(A17&lt;0,"음수 제외",IF(MOD(A17,1)&lt;&gt;0,"정수 kg 필요","계산 가능"))))</x:f>
        <x:v>숫자 필요</x:v>
      </x:c>
      <x:c r="C17" s="10" t="str">
        <x:v>보류</x:v>
      </x:c>
      <x:c r="D17" s="2" t="str">
        <x:f>IF(B17&lt;&gt;"계산 가능","보류",IF(A17&lt;=$M$6,$L$6,IF(A17&lt;=$M$7,$L$7,IF(A17&lt;=$M$8,$L$8,$L$9))))</x:f>
        <x:v>보류</x:v>
      </x:c>
      <x:c r="E17" s="2" t="str">
        <x:f>IF(B17&lt;&gt;"계산 가능","보류",_xlfn.IFS(A17&lt;=$M$6,$L$6,A17&lt;=$M$7,$L$7,A17&lt;=$M$8,$L$8,TRUE,$L$9))</x:f>
        <x:v>보류</x:v>
      </x:c>
      <x:c r="F17" s="2" t="str">
        <x:f>IF(B17&lt;&gt;"계산 가능","보류",VLOOKUP(A17,$K$6:$L$9,2,TRUE))</x:f>
        <x:v>보류</x:v>
      </x:c>
      <x:c r="G17" s="2" t="str">
        <x:f>IF(D17=$C17,"일치","불일치")</x:f>
        <x:v>일치</x:v>
      </x:c>
      <x:c r="H17" s="2" t="str">
        <x:f>IF(E17=$C17,"일치","불일치")</x:f>
        <x:v>일치</x:v>
      </x:c>
      <x:c r="I17" s="2" t="str">
        <x:f>IF(F17=$C17,"일치","불일치")</x:f>
        <x:v>일치</x:v>
      </x:c>
      <x:c r="J17" s="2"/>
      <x:c r="K17" s="2"/>
      <x:c r="L17" s="2"/>
      <x:c r="M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7" customHeight="1">
      <x:c r="A19" s="13" t="str">
        <x:v>소수 1.5 kg·빈칸·음수·문자는 세 방식 모두 보류합니다. 반올림하거나 0으로 바꾸지 않습니다.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7" customHeight="1">
      <x:c r="A21" s="5" t="str">
        <x:v>조건 순서 반례와 복구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7" customHeight="1">
      <x:c r="A22" s="8" t="str">
        <x:v>반례 입력</x:v>
      </x:c>
      <x:c r="B22" s="8" t="str">
        <x:v>잘못된 IF</x:v>
      </x:c>
      <x:c r="C22" s="8" t="str">
        <x:v>기대값</x:v>
      </x:c>
      <x:c r="D22" s="8" t="str">
        <x:v>복구 IF</x:v>
      </x:c>
      <x:c r="E22" s="8" t="str">
        <x:v>복구 대조</x:v>
      </x:c>
      <x:c r="F22" s="8" t="str">
        <x:v>설명</x:v>
      </x:c>
      <x:c r="G22" s="2"/>
      <x:c r="H22" s="2"/>
      <x:c r="I22" s="2"/>
      <x:c r="J22" s="2"/>
      <x:c r="K22" s="2"/>
      <x:c r="L22" s="2"/>
      <x:c r="M22" s="2"/>
    </x:row>
    <x:row r="23" ht="27" customHeight="1">
      <x:c r="A23" s="9" t="n">
        <x:v>1</x:v>
      </x:c>
      <x:c r="B23" s="2" t="str">
        <x:f>IF(A23&lt;=5,"대형",IF(A23&lt;=1,"소형","특대"))</x:f>
        <x:v>대형</x:v>
      </x:c>
      <x:c r="C23" s="2" t="str">
        <x:v>소형</x:v>
      </x:c>
      <x:c r="D23" s="2" t="str">
        <x:f>IF(A23&lt;=$M$6,$L$6,IF(A23&lt;=$M$7,$L$7,IF(A23&lt;=$M$8,$L$8,$L$9)))</x:f>
        <x:v>소형</x:v>
      </x:c>
      <x:c r="E23" s="2" t="str">
        <x:f>IF(D23=C23,"일치","불일치")</x:f>
        <x:v>일치</x:v>
      </x:c>
      <x:c r="F23" s="2" t="str">
        <x:v>&lt;=5를 먼저 검사하면 1도 대형</x:v>
      </x:c>
      <x:c r="G23" s="2"/>
      <x:c r="H23" s="2"/>
      <x:c r="I23" s="2"/>
      <x:c r="J23" s="2"/>
      <x:c r="K23" s="2"/>
      <x:c r="L23" s="2"/>
      <x:c r="M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7" customHeight="1">
      <x:c r="A25" s="13" t="str">
        <x:v>C6:C17은 표의 가상 규칙으로 따로 정한 기대값입니다. 입력이나 규칙을 바꾸면 기대값도 독립적으로 다시 정하세요.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7" customHeight="1">
      <x:c r="A26" s="13" t="str">
        <x:v>수식 엔진에서 경계값·입력 보류·복구를 대조했습니다. Microsoft Excel 앱에서 실행한 결과는 아닙니다.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7" customHeight="1">
      <x:c r="A27" s="13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7" customHeight="1">
      <x:c r="A28" s="13" t="str">
        <x:v>함수 문서 확인 2026-09-23. IFS가 지원되는 Excel에서 세 방식을 비교하세요.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7" customHeight="1">
      <x:c r="A29" s="13" t="str">
        <x:v>https://support.microsoft.com/en-us/excel/functions/if-function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7" customHeight="1">
      <x:c r="A30" s="13" t="str">
        <x:v>https://support.microsoft.com/en-us/excel/functions/ifs-function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7" customHeight="1">
      <x:c r="A31" s="13" t="str">
        <x:v>https://support.microsoft.com/en-us/excel/functions/vlookup-function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</x:sheetData>
  <x:pageMargins left="0.7" right="0.7" top="0.75" bottom="0.75" header="0.3" footer="0.3"/>
</x:worksheet>
</file>