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6dad22c644d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전환검산" sheetId="1" r:id="Rf5d93d9a115445de"/>
    <x:sheet xmlns:r="http://schemas.openxmlformats.org/officeDocument/2006/relationships" name="중복검산" sheetId="2" r:id="R04afa4f4c61645ec"/>
    <x:sheet xmlns:r="http://schemas.openxmlformats.org/officeDocument/2006/relationships" name="구간검산" sheetId="3" r:id="R086c7605e7574cca"/>
    <x:sheet xmlns:r="http://schemas.openxmlformats.org/officeDocument/2006/relationships" name="두칸반환" sheetId="4" r:id="Rbb815ca5bc0a4179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263445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43E52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73b77f34a4fd5" /><Relationship Type="http://schemas.openxmlformats.org/officeDocument/2006/relationships/theme" Target="/xl/theme/theme1.xml" Id="Rca2fcc44e2a94184" /><Relationship Type="http://schemas.openxmlformats.org/officeDocument/2006/relationships/sheetMetadata" Target="/xl/metadata1.xml" Id="R1d006610ca624be7" /><Relationship Type="http://schemas.openxmlformats.org/officeDocument/2006/relationships/sharedStrings" Target="/xl/sharedStrings.xml" Id="R74c3ae6865a0437f" /><Relationship Type="http://schemas.openxmlformats.org/officeDocument/2006/relationships/worksheet" Target="/xl/worksheets/sheet1.xml" Id="Rf5d93d9a115445de" /><Relationship Type="http://schemas.openxmlformats.org/officeDocument/2006/relationships/worksheet" Target="/xl/worksheets/sheet2.xml" Id="R04afa4f4c61645ec" /><Relationship Type="http://schemas.openxmlformats.org/officeDocument/2006/relationships/worksheet" Target="/xl/worksheets/sheet3.xml" Id="R086c7605e7574cca" /><Relationship Type="http://schemas.openxmlformats.org/officeDocument/2006/relationships/worksheet" Target="/xl/worksheets/sheet4.xml" Id="Rbb815ca5bc0a41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  <ns0:col min="9" max="9" width="19" hidden="0" customWidth="1"/>
    <ns0:col min="10" max="10" width="19" hidden="0" customWidth="1"/>
  </ns0:cols>
  <ns0:sheetData>
    <ns0:row r="1" ht="42" customHeight="1">
      <ns0:c r="A1" s="5" t="str">
        <ns0:v>사번</ns0:v>
      </ns0:c>
      <ns0:c r="B1" s="5" t="str">
        <ns0:v>이름</ns0:v>
      </ns0:c>
      <ns0:c r="C1" s="5" t="str">
        <ns0:v>부서</ns0:v>
      </ns0:c>
      <ns0:c r="D1" s="5" t="str">
        <ns0:v>직급</ns0:v>
      </ns0:c>
      <ns0:c r="E1" s="5"/>
      <ns0:c r="F1" s="5" t="str">
        <ns0:v>입력 사번</ns0:v>
      </ns0:c>
      <ns0:c r="G1" s="5" t="str">
        <ns0:v>기존 VLOOKUP</ns0:v>
      </ns0:c>
      <ns0:c r="H1" s="5" t="str">
        <ns0:v>새 XLOOKUP</ns0:v>
      </ns0:c>
      <ns0:c r="I1" s="5" t="str">
        <ns0:v>입력 개수</ns0:v>
      </ns0:c>
      <ns0:c r="J1" s="5" t="str">
        <ns0:v>결과 대조</ns0:v>
      </ns0:c>
    </ns0:row>
    <ns0:row r="2" ht="28" customHeight="1">
      <ns0:c r="A2" s="3" t="str">
        <ns0:v>E101</ns0:v>
      </ns0:c>
      <ns0:c r="B2" s="3" t="str">
        <ns0:v>김서준</ns0:v>
      </ns0:c>
      <ns0:c r="C2" s="3" t="str">
        <ns0:v>영업</ns0:v>
      </ns0:c>
      <ns0:c r="D2" s="3" t="str">
        <ns0:v>대리</ns0:v>
      </ns0:c>
      <ns0:c r="E2" s="3"/>
      <ns0:c r="F2" s="3" t="str">
        <ns0:v>E102</ns0:v>
      </ns0:c>
      <ns0:c r="G2" s="3" t="str">
        <ns0:f>_xlfn.IFNA(VLOOKUP(F2,A2:D4,2,FALSE),"명단에 없음")</ns0:f>
        <ns0:v>이지후</ns0:v>
      </ns0:c>
      <ns0:c r="H2" s="3" t="str">
        <ns0:f>_xlfn.XLOOKUP(F2,A2:A4,B2:B4,"명단에 없음",0)</ns0:f>
        <ns0:v>이지후</ns0:v>
      </ns0:c>
      <ns0:c r="I2" s="3" t="n">
        <ns0:f>COUNTIF(A2:A4,F2)</ns0:f>
        <ns0:v>1</ns0:v>
      </ns0:c>
      <ns0:c r="J2" s="3" t="str">
        <ns0:f>IF(I2&lt;&gt;1,"키 확인",IF(G2=H2,"일치","결과 확인"))</ns0:f>
        <ns0:v>일치</ns0:v>
      </ns0:c>
    </ns0:row>
    <ns0:row r="3" ht="28" customHeight="1">
      <ns0:c r="A3" s="3" t="str">
        <ns0:v>E102</ns0:v>
      </ns0:c>
      <ns0:c r="B3" s="3" t="str">
        <ns0:v>이지후</ns0:v>
      </ns0:c>
      <ns0:c r="C3" s="3" t="str">
        <ns0:v>인사</ns0:v>
      </ns0:c>
      <ns0:c r="D3" s="3" t="str">
        <ns0:v>사원</ns0:v>
      </ns0:c>
      <ns0:c r="E3" s="3"/>
      <ns0:c r="F3" s="3"/>
      <ns0:c r="G3" s="3"/>
      <ns0:c r="H3" s="3"/>
      <ns0:c r="I3" s="3"/>
      <ns0:c r="J3" s="3"/>
    </ns0:row>
    <ns0:row r="4" ht="28" customHeight="1">
      <ns0:c r="A4" s="3" t="str">
        <ns0:v>E103</ns0:v>
      </ns0:c>
      <ns0:c r="B4" s="3" t="str">
        <ns0:v>박도윤</ns0:v>
      </ns0:c>
      <ns0:c r="C4" s="3" t="str">
        <ns0:v>개발</ns0:v>
      </ns0:c>
      <ns0:c r="D4" s="3" t="str">
        <ns0:v>과장</ns0:v>
      </ns0:c>
      <ns0:c r="E4" s="3"/>
      <ns0:c r="F4" s="3"/>
      <ns0:c r="G4" s="3"/>
      <ns0:c r="H4" s="3"/>
      <ns0:c r="I4" s="3"/>
      <ns0:c r="J4" s="3"/>
    </ns0:row>
    <ns0:row r="5" ht="28" customHeight="1">
      <ns0:c r="A5" s="3"/>
      <ns0:c r="B5" s="3"/>
      <ns0:c r="C5" s="3"/>
      <ns0:c r="D5" s="3"/>
      <ns0:c r="E5" s="3"/>
      <ns0:c r="F5" s="3" t="str">
        <ns0:v>검사 사번</ns0:v>
      </ns0:c>
      <ns0:c r="G5" s="3" t="str">
        <ns0:v>기존 결과</ns0:v>
      </ns0:c>
      <ns0:c r="H5" s="3" t="str">
        <ns0:v>새 결과</ns0:v>
      </ns0:c>
      <ns0:c r="I5" s="3" t="str">
        <ns0:v>고정 기대</ns0:v>
      </ns0:c>
      <ns0:c r="J5" s="3" t="str">
        <ns0:v>대조</ns0:v>
      </ns0:c>
    </ns0:row>
    <ns0:row r="6" ht="28" customHeight="1">
      <ns0:c r="A6" s="3"/>
      <ns0:c r="B6" s="3"/>
      <ns0:c r="C6" s="3"/>
      <ns0:c r="D6" s="3"/>
      <ns0:c r="E6" s="3"/>
      <ns0:c r="F6" s="3" t="str">
        <ns0:v>E101</ns0:v>
      </ns0:c>
      <ns0:c r="G6" s="3" t="str">
        <ns0:f>_xlfn.IFNA(VLOOKUP(F6,$A$2:$D$4,2,FALSE),"명단에 없음")</ns0:f>
        <ns0:v>김서준</ns0:v>
      </ns0:c>
      <ns0:c r="H6" s="3" t="str">
        <ns0:f>_xlfn.XLOOKUP(F6,$A$2:$A$4,$B$2:$B$4,"명단에 없음",0)</ns0:f>
        <ns0:v>김서준</ns0:v>
      </ns0:c>
      <ns0:c r="I6" s="3" t="str">
        <ns0:v>김서준</ns0:v>
      </ns0:c>
      <ns0:c r="J6" s="3" t="b">
        <ns0:f>AND(G6=I6,H6=I6)</ns0:f>
        <ns0:v>1</ns0:v>
      </ns0:c>
    </ns0:row>
    <ns0:row r="7" ht="28" customHeight="1">
      <ns0:c r="A7" s="3" t="str">
        <ns0:v>입력 이름</ns0:v>
      </ns0:c>
      <ns0:c r="B7" s="3" t="str">
        <ns0:v>XLOOKUP 사번</ns0:v>
      </ns0:c>
      <ns0:c r="C7" s="3" t="str">
        <ns0:v>INDEX 사번</ns0:v>
      </ns0:c>
      <ns0:c r="D7" s="3" t="str">
        <ns0:v>대조</ns0:v>
      </ns0:c>
      <ns0:c r="E7" s="3"/>
      <ns0:c r="F7" s="3" t="str">
        <ns0:v>E102</ns0:v>
      </ns0:c>
      <ns0:c r="G7" s="3" t="str">
        <ns0:f>_xlfn.IFNA(VLOOKUP(F7,$A$2:$D$4,2,FALSE),"명단에 없음")</ns0:f>
        <ns0:v>이지후</ns0:v>
      </ns0:c>
      <ns0:c r="H7" s="3" t="str">
        <ns0:f>_xlfn.XLOOKUP(F7,$A$2:$A$4,$B$2:$B$4,"명단에 없음",0)</ns0:f>
        <ns0:v>이지후</ns0:v>
      </ns0:c>
      <ns0:c r="I7" s="3" t="str">
        <ns0:v>이지후</ns0:v>
      </ns0:c>
      <ns0:c r="J7" s="3" t="b">
        <ns0:f>AND(G7=I7,H7=I7)</ns0:f>
        <ns0:v>1</ns0:v>
      </ns0:c>
    </ns0:row>
    <ns0:row r="8" ht="28" customHeight="1">
      <ns0:c r="A8" s="3" t="str">
        <ns0:v>이지후</ns0:v>
      </ns0:c>
      <ns0:c r="B8" s="3" t="str">
        <ns0:f>_xlfn.XLOOKUP(A8,B2:B4,A2:A4,"없음",0)</ns0:f>
        <ns0:v>E102</ns0:v>
      </ns0:c>
      <ns0:c r="C8" s="3" t="str">
        <ns0:f>_xlfn.IFNA(INDEX(A2:A4,MATCH(A8,B2:B4,0)),"없음")</ns0:f>
        <ns0:v>E102</ns0:v>
      </ns0:c>
      <ns0:c r="D8" s="3" t="b">
        <ns0:f>B8=C8</ns0:f>
        <ns0:v>1</ns0:v>
      </ns0:c>
      <ns0:c r="E8" s="3"/>
      <ns0:c r="F8" s="3" t="str">
        <ns0:v>E103</ns0:v>
      </ns0:c>
      <ns0:c r="G8" s="3" t="str">
        <ns0:f>_xlfn.IFNA(VLOOKUP(F8,$A$2:$D$4,2,FALSE),"명단에 없음")</ns0:f>
        <ns0:v>박도윤</ns0:v>
      </ns0:c>
      <ns0:c r="H8" s="3" t="str">
        <ns0:f>_xlfn.XLOOKUP(F8,$A$2:$A$4,$B$2:$B$4,"명단에 없음",0)</ns0:f>
        <ns0:v>박도윤</ns0:v>
      </ns0:c>
      <ns0:c r="I8" s="3" t="str">
        <ns0:v>박도윤</ns0:v>
      </ns0:c>
      <ns0:c r="J8" s="3" t="b">
        <ns0:f>AND(G8=I8,H8=I8)</ns0:f>
        <ns0:v>1</ns0:v>
      </ns0:c>
    </ns0:row>
    <ns0:row r="9" ht="28" customHeight="1">
      <ns0:c r="A9" s="3"/>
      <ns0:c r="B9" s="3"/>
      <ns0:c r="C9" s="3"/>
      <ns0:c r="D9" s="3"/>
      <ns0:c r="E9" s="3"/>
      <ns0:c r="F9" s="3" t="str">
        <ns0:v>E999</ns0:v>
      </ns0:c>
      <ns0:c r="G9" s="3" t="str">
        <ns0:f>_xlfn.IFNA(VLOOKUP(F9,$A$2:$D$4,2,FALSE),"명단에 없음")</ns0:f>
        <ns0:v>명단에 없음</ns0:v>
      </ns0:c>
      <ns0:c r="H9" s="3" t="str">
        <ns0:f>_xlfn.XLOOKUP(F9,$A$2:$A$4,$B$2:$B$4,"명단에 없음",0)</ns0:f>
        <ns0:v>명단에 없음</ns0:v>
      </ns0:c>
      <ns0:c r="I9" s="3" t="str">
        <ns0:v>명단에 없음</ns0:v>
      </ns0:c>
      <ns0:c r="J9" s="3" t="b">
        <ns0:f>AND(G9=I9,H9=I9)</ns0:f>
        <ns0:v>1</ns0:v>
      </ns0:c>
    </ns0:row>
    <ns0:row r="10" ht="28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  <ns0:c r="J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  <ns0:c r="J11" s="3"/>
    </ns0:row>
    <ns0:row r="12" ht="28" customHeight="1">
      <ns0:c r="A12" s="3"/>
      <ns0:c r="B12" s="3"/>
      <ns0:c r="C12" s="3"/>
      <ns0:c r="D12" s="3"/>
      <ns0:c r="E12" s="3"/>
      <ns0:c r="F12" s="3" t="str">
        <ns0:v>불일치 개수</ns0:v>
      </ns0:c>
      <ns0:c r="G12" s="3" t="n">
        <ns0:f>COUNTIF(J6:J9,FALSE)</ns0:f>
        <ns0:v>0</ns0:v>
      </ns0:c>
      <ns0:c r="H12" s="3"/>
      <ns0:c r="I12" s="3"/>
      <ns0:c r="J12" s="3"/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  <ns0:c r="J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</ns0:row>
    <ns0:row r="15" ht="40" customHeight="1">
      <ns0:c r="A15" s="6" t="str">
        <ns0:v>가상 직원표입니다. 기존 수식과 고정 기대를 지우지 않고 새 수식을 옆에서 비교합니다.</ns0:v>
      </ns0:c>
      <ns0:c r="B15" s="6" t="str">
        <ns0:v>가상 직원표입니다. 기존 수식과 고정 기대를 지우지 않고 새 수식을 옆에서 비교합니다.</ns0:v>
      </ns0:c>
      <ns0:c r="C15" s="6" t="str">
        <ns0:v>가상 직원표입니다. 기존 수식과 고정 기대를 지우지 않고 새 수식을 옆에서 비교합니다.</ns0:v>
      </ns0:c>
      <ns0:c r="D15" s="6" t="str">
        <ns0:v>가상 직원표입니다. 기존 수식과 고정 기대를 지우지 않고 새 수식을 옆에서 비교합니다.</ns0:v>
      </ns0:c>
      <ns0:c r="E15" s="6" t="str">
        <ns0:v>가상 직원표입니다. 기존 수식과 고정 기대를 지우지 않고 새 수식을 옆에서 비교합니다.</ns0:v>
      </ns0:c>
      <ns0:c r="F15" s="6" t="str">
        <ns0:v>가상 직원표입니다. 기존 수식과 고정 기대를 지우지 않고 새 수식을 옆에서 비교합니다.</ns0:v>
      </ns0:c>
      <ns0:c r="G15" s="6" t="str">
        <ns0:v>가상 직원표입니다. 기존 수식과 고정 기대를 지우지 않고 새 수식을 옆에서 비교합니다.</ns0:v>
      </ns0:c>
      <ns0:c r="H15" s="6" t="str">
        <ns0:v>가상 직원표입니다. 기존 수식과 고정 기대를 지우지 않고 새 수식을 옆에서 비교합니다.</ns0:v>
      </ns0:c>
      <ns0:c r="I15" s="6" t="str">
        <ns0:v>가상 직원표입니다. 기존 수식과 고정 기대를 지우지 않고 새 수식을 옆에서 비교합니다.</ns0:v>
      </ns0:c>
      <ns0:c r="J15" s="6" t="str">
        <ns0:v>가상 직원표입니다. 기존 수식과 고정 기대를 지우지 않고 새 수식을 옆에서 비교합니다.</ns0:v>
      </ns0:c>
    </ns0:row>
    <ns0:row r="16" ht="40" customHeight="1">
      <ns0:c r="A16" s="6" t="str">
        <ns0:v>https://support.microsoft.com/en-us/excel/functions/vlookup-function</ns0:v>
      </ns0:c>
      <ns0:c r="B16" s="6" t="str">
        <ns0:v>https://support.microsoft.com/en-us/excel/functions/vlookup-function</ns0:v>
      </ns0:c>
      <ns0:c r="C16" s="6" t="str">
        <ns0:v>https://support.microsoft.com/en-us/excel/functions/vlookup-function</ns0:v>
      </ns0:c>
      <ns0:c r="D16" s="6" t="str">
        <ns0:v>https://support.microsoft.com/en-us/excel/functions/vlookup-function</ns0:v>
      </ns0:c>
      <ns0:c r="E16" s="6" t="str">
        <ns0:v>https://support.microsoft.com/en-us/excel/functions/vlookup-function</ns0:v>
      </ns0:c>
      <ns0:c r="F16" s="6" t="str">
        <ns0:v>https://support.microsoft.com/en-us/excel/functions/vlookup-function</ns0:v>
      </ns0:c>
      <ns0:c r="G16" s="6" t="str">
        <ns0:v>https://support.microsoft.com/en-us/excel/functions/vlookup-function</ns0:v>
      </ns0:c>
      <ns0:c r="H16" s="6" t="str">
        <ns0:v>https://support.microsoft.com/en-us/excel/functions/vlookup-function</ns0:v>
      </ns0:c>
      <ns0:c r="I16" s="6" t="str">
        <ns0:v>https://support.microsoft.com/en-us/excel/functions/vlookup-function</ns0:v>
      </ns0:c>
      <ns0:c r="J16" s="6" t="str">
        <ns0:v>https://support.microsoft.com/en-us/excel/functions/vlookup-function</ns0:v>
      </ns0:c>
    </ns0:row>
    <ns0:row r="17" ht="40" customHeight="1">
      <ns0:c r="A17" s="6" t="str">
        <ns0:v>https://support.microsoft.com/en-us/excel/functions/xlookup-function</ns0:v>
      </ns0:c>
      <ns0:c r="B17" s="6" t="str">
        <ns0:v>https://support.microsoft.com/en-us/excel/functions/xlookup-function</ns0:v>
      </ns0:c>
      <ns0:c r="C17" s="6" t="str">
        <ns0:v>https://support.microsoft.com/en-us/excel/functions/xlookup-function</ns0:v>
      </ns0:c>
      <ns0:c r="D17" s="6" t="str">
        <ns0:v>https://support.microsoft.com/en-us/excel/functions/xlookup-function</ns0:v>
      </ns0:c>
      <ns0:c r="E17" s="6" t="str">
        <ns0:v>https://support.microsoft.com/en-us/excel/functions/xlookup-function</ns0:v>
      </ns0:c>
      <ns0:c r="F17" s="6" t="str">
        <ns0:v>https://support.microsoft.com/en-us/excel/functions/xlookup-function</ns0:v>
      </ns0:c>
      <ns0:c r="G17" s="6" t="str">
        <ns0:v>https://support.microsoft.com/en-us/excel/functions/xlookup-function</ns0:v>
      </ns0:c>
      <ns0:c r="H17" s="6" t="str">
        <ns0:v>https://support.microsoft.com/en-us/excel/functions/xlookup-function</ns0:v>
      </ns0:c>
      <ns0:c r="I17" s="6" t="str">
        <ns0:v>https://support.microsoft.com/en-us/excel/functions/xlookup-function</ns0:v>
      </ns0:c>
      <ns0:c r="J17" s="6" t="str">
        <ns0:v>https://support.microsoft.com/en-us/excel/functions/xlookup-function</ns0:v>
      </ns0:c>
    </ns0:row>
    <ns0:row r="18" ht="28" customHeight="1">
      <ns0:c r="A18" s="3"/>
      <ns0:c r="B18" s="3"/>
      <ns0:c r="C18" s="3"/>
      <ns0:c r="D18" s="3"/>
      <ns0:c r="E18" s="3"/>
      <ns0:c r="F18" s="3"/>
      <ns0:c r="G18" s="3"/>
      <ns0:c r="H18" s="3"/>
      <ns0:c r="I18" s="3"/>
      <ns0:c r="J18" s="3"/>
    </ns0:row>
    <ns0:row r="19" ht="28" customHeight="1">
      <ns0:c r="A19" s="3"/>
      <ns0:c r="B19" s="3"/>
      <ns0:c r="C19" s="3"/>
      <ns0:c r="D19" s="3"/>
      <ns0:c r="E19" s="3"/>
      <ns0:c r="F19" s="3"/>
      <ns0:c r="G19" s="3"/>
      <ns0:c r="H19" s="3"/>
      <ns0:c r="I19" s="3"/>
      <ns0:c r="J19" s="3"/>
    </ns0:row>
  </ns0:sheetData>
  <ns0:mergeCells>
    <ns0:mergeCell ref="A15:J15"/>
    <ns0:mergeCell ref="A16:J16"/>
    <ns0:mergeCell ref="A17:J17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  <ns0:col min="9" max="9" width="19" hidden="0" customWidth="1"/>
    <ns0:col min="10" max="10" width="19" hidden="0" customWidth="1"/>
  </ns0:cols>
  <ns0:sheetData>
    <ns0:row r="1" ht="42" customHeight="1">
      <ns0:c r="A1" s="5" t="str">
        <ns0:v>사번</ns0:v>
      </ns0:c>
      <ns0:c r="B1" s="5" t="str">
        <ns0:v>가상 변경일</ns0:v>
      </ns0:c>
      <ns0:c r="C1" s="5" t="str">
        <ns0:v>부서</ns0:v>
      </ns0:c>
      <ns0:c r="D1" s="5"/>
      <ns0:c r="E1" s="5"/>
      <ns0:c r="F1" s="5" t="str">
        <ns0:v>입력 사번</ns0:v>
      </ns0:c>
      <ns0:c r="G1" s="5" t="str">
        <ns0:v>첫 행</ns0:v>
      </ns0:c>
      <ns0:c r="H1" s="5" t="str">
        <ns0:v>마지막 행</ns0:v>
      </ns0:c>
      <ns0:c r="I1" s="5" t="str">
        <ns0:v>최대 날짜</ns0:v>
      </ns0:c>
      <ns0:c r="J1" s="5" t="str">
        <ns0:v>해당 부서</ns0:v>
      </ns0:c>
    </ns0:row>
    <ns0:row r="2" ht="28" customHeight="1">
      <ns0:c r="A2" s="3" t="str">
        <ns0:v>E102</ns0:v>
      </ns0:c>
      <ns0:c r="B2" s="7" t="n">
        <ns0:v>46204</ns0:v>
      </ns0:c>
      <ns0:c r="C2" s="3" t="str">
        <ns0:v>인사</ns0:v>
      </ns0:c>
      <ns0:c r="D2" s="3"/>
      <ns0:c r="E2" s="3"/>
      <ns0:c r="F2" s="3" t="str">
        <ns0:v>E102</ns0:v>
      </ns0:c>
      <ns0:c r="G2" s="3" t="str">
        <ns0:f>_xlfn.XLOOKUP(F2,A2:A4,C2:C4,"없음",0,1)</ns0:f>
        <ns0:v>인사</ns0:v>
      </ns0:c>
      <ns0:c r="H2" s="3" t="str">
        <ns0:f>_xlfn.XLOOKUP(F2,A2:A4,C2:C4,"없음",0,-1)</ns0:f>
        <ns0:v>교육</ns0:v>
      </ns0:c>
      <ns0:c r="I2" s="7" t="n">
        <ns0:f>MAX(B2:B4)</ns0:f>
        <ns0:v>46208</ns0:v>
      </ns0:c>
      <ns0:c r="J2" s="3" t="str">
        <ns0:f>INDEX(C2:C4,MATCH(I2,B2:B4,0))</ns0:f>
        <ns0:v>기획</ns0:v>
      </ns0:c>
    </ns0:row>
    <ns0:row r="3" ht="28" customHeight="1">
      <ns0:c r="A3" s="3" t="str">
        <ns0:v>E102</ns0:v>
      </ns0:c>
      <ns0:c r="B3" s="7" t="n">
        <ns0:v>46208</ns0:v>
      </ns0:c>
      <ns0:c r="C3" s="3" t="str">
        <ns0:v>기획</ns0:v>
      </ns0:c>
      <ns0:c r="D3" s="3"/>
      <ns0:c r="E3" s="3"/>
      <ns0:c r="F3" s="3"/>
      <ns0:c r="G3" s="3"/>
      <ns0:c r="H3" s="3"/>
      <ns0:c r="I3" s="3"/>
      <ns0:c r="J3" s="3"/>
    </ns0:row>
    <ns0:row r="4" ht="28" customHeight="1">
      <ns0:c r="A4" s="3" t="str">
        <ns0:v>E102</ns0:v>
      </ns0:c>
      <ns0:c r="B4" s="7" t="n">
        <ns0:v>46206</ns0:v>
      </ns0:c>
      <ns0:c r="C4" s="3" t="str">
        <ns0:v>교육</ns0:v>
      </ns0:c>
      <ns0:c r="D4" s="3"/>
      <ns0:c r="E4" s="3"/>
      <ns0:c r="F4" s="3"/>
      <ns0:c r="G4" s="3"/>
      <ns0:c r="H4" s="3"/>
      <ns0:c r="I4" s="3"/>
      <ns0:c r="J4" s="3"/>
    </ns0:row>
    <ns0:row r="5" ht="28" customHeight="1">
      <ns0:c r="A5" s="3"/>
      <ns0:c r="B5" s="3"/>
      <ns0:c r="C5" s="3"/>
      <ns0:c r="D5" s="3"/>
      <ns0:c r="E5" s="3"/>
      <ns0:c r="F5" s="3"/>
      <ns0:c r="G5" s="3"/>
      <ns0:c r="H5" s="3"/>
      <ns0:c r="I5" s="3"/>
      <ns0:c r="J5" s="3"/>
    </ns0:row>
    <ns0:row r="6" ht="40" customHeight="1">
      <ns0:c r="A6" s="6" t="str">
        <ns0:v>세 행이 모두 같은 사번인 가상 표입니다. MAX는 이 예제에서만 해당 사번의 최신 날짜입니다.</ns0:v>
      </ns0:c>
      <ns0:c r="B6" s="6" t="str">
        <ns0:v>세 행이 모두 같은 사번인 가상 표입니다. MAX는 이 예제에서만 해당 사번의 최신 날짜입니다.</ns0:v>
      </ns0:c>
      <ns0:c r="C6" s="6" t="str">
        <ns0:v>세 행이 모두 같은 사번인 가상 표입니다. MAX는 이 예제에서만 해당 사번의 최신 날짜입니다.</ns0:v>
      </ns0:c>
      <ns0:c r="D6" s="6" t="str">
        <ns0:v>세 행이 모두 같은 사번인 가상 표입니다. MAX는 이 예제에서만 해당 사번의 최신 날짜입니다.</ns0:v>
      </ns0:c>
      <ns0:c r="E6" s="6" t="str">
        <ns0:v>세 행이 모두 같은 사번인 가상 표입니다. MAX는 이 예제에서만 해당 사번의 최신 날짜입니다.</ns0:v>
      </ns0:c>
      <ns0:c r="F6" s="6" t="str">
        <ns0:v>세 행이 모두 같은 사번인 가상 표입니다. MAX는 이 예제에서만 해당 사번의 최신 날짜입니다.</ns0:v>
      </ns0:c>
      <ns0:c r="G6" s="6" t="str">
        <ns0:v>세 행이 모두 같은 사번인 가상 표입니다. MAX는 이 예제에서만 해당 사번의 최신 날짜입니다.</ns0:v>
      </ns0:c>
      <ns0:c r="H6" s="6" t="str">
        <ns0:v>세 행이 모두 같은 사번인 가상 표입니다. MAX는 이 예제에서만 해당 사번의 최신 날짜입니다.</ns0:v>
      </ns0:c>
      <ns0:c r="I6" s="6" t="str">
        <ns0:v>세 행이 모두 같은 사번인 가상 표입니다. MAX는 이 예제에서만 해당 사번의 최신 날짜입니다.</ns0:v>
      </ns0:c>
      <ns0:c r="J6" s="6" t="str">
        <ns0:v>세 행이 모두 같은 사번인 가상 표입니다. MAX는 이 예제에서만 해당 사번의 최신 날짜입니다.</ns0:v>
      </ns0:c>
    </ns0:row>
    <ns0:row r="7" ht="40" customHeight="1">
      <ns0:c r="A7" s="6" t="str">
        <ns0:v>여러 사번이 섞이거나 최신 날짜가 동점이면 조건별 집계·동점 정책을 따로 정해야 합니다.</ns0:v>
      </ns0:c>
      <ns0:c r="B7" s="6" t="str">
        <ns0:v>여러 사번이 섞이거나 최신 날짜가 동점이면 조건별 집계·동점 정책을 따로 정해야 합니다.</ns0:v>
      </ns0:c>
      <ns0:c r="C7" s="6" t="str">
        <ns0:v>여러 사번이 섞이거나 최신 날짜가 동점이면 조건별 집계·동점 정책을 따로 정해야 합니다.</ns0:v>
      </ns0:c>
      <ns0:c r="D7" s="6" t="str">
        <ns0:v>여러 사번이 섞이거나 최신 날짜가 동점이면 조건별 집계·동점 정책을 따로 정해야 합니다.</ns0:v>
      </ns0:c>
      <ns0:c r="E7" s="6" t="str">
        <ns0:v>여러 사번이 섞이거나 최신 날짜가 동점이면 조건별 집계·동점 정책을 따로 정해야 합니다.</ns0:v>
      </ns0:c>
      <ns0:c r="F7" s="6" t="str">
        <ns0:v>여러 사번이 섞이거나 최신 날짜가 동점이면 조건별 집계·동점 정책을 따로 정해야 합니다.</ns0:v>
      </ns0:c>
      <ns0:c r="G7" s="6" t="str">
        <ns0:v>여러 사번이 섞이거나 최신 날짜가 동점이면 조건별 집계·동점 정책을 따로 정해야 합니다.</ns0:v>
      </ns0:c>
      <ns0:c r="H7" s="6" t="str">
        <ns0:v>여러 사번이 섞이거나 최신 날짜가 동점이면 조건별 집계·동점 정책을 따로 정해야 합니다.</ns0:v>
      </ns0:c>
      <ns0:c r="I7" s="6" t="str">
        <ns0:v>여러 사번이 섞이거나 최신 날짜가 동점이면 조건별 집계·동점 정책을 따로 정해야 합니다.</ns0:v>
      </ns0:c>
      <ns0:c r="J7" s="6" t="str">
        <ns0:v>여러 사번이 섞이거나 최신 날짜가 동점이면 조건별 집계·동점 정책을 따로 정해야 합니다.</ns0:v>
      </ns0:c>
    </ns0:row>
    <ns0:row r="8" ht="40" customHeight="1">
      <ns0:c r="A8" s="6" t="str">
        <ns0:v>행 순서의 마지막 교육과 날짜 최댓값의 기획은 다릅니다.</ns0:v>
      </ns0:c>
      <ns0:c r="B8" s="6" t="str">
        <ns0:v>행 순서의 마지막 교육과 날짜 최댓값의 기획은 다릅니다.</ns0:v>
      </ns0:c>
      <ns0:c r="C8" s="6" t="str">
        <ns0:v>행 순서의 마지막 교육과 날짜 최댓값의 기획은 다릅니다.</ns0:v>
      </ns0:c>
      <ns0:c r="D8" s="6" t="str">
        <ns0:v>행 순서의 마지막 교육과 날짜 최댓값의 기획은 다릅니다.</ns0:v>
      </ns0:c>
      <ns0:c r="E8" s="6" t="str">
        <ns0:v>행 순서의 마지막 교육과 날짜 최댓값의 기획은 다릅니다.</ns0:v>
      </ns0:c>
      <ns0:c r="F8" s="6" t="str">
        <ns0:v>행 순서의 마지막 교육과 날짜 최댓값의 기획은 다릅니다.</ns0:v>
      </ns0:c>
      <ns0:c r="G8" s="6" t="str">
        <ns0:v>행 순서의 마지막 교육과 날짜 최댓값의 기획은 다릅니다.</ns0:v>
      </ns0:c>
      <ns0:c r="H8" s="6" t="str">
        <ns0:v>행 순서의 마지막 교육과 날짜 최댓값의 기획은 다릅니다.</ns0:v>
      </ns0:c>
      <ns0:c r="I8" s="6" t="str">
        <ns0:v>행 순서의 마지막 교육과 날짜 최댓값의 기획은 다릅니다.</ns0:v>
      </ns0:c>
      <ns0:c r="J8" s="6" t="str">
        <ns0:v>행 순서의 마지막 교육과 날짜 최댓값의 기획은 다릅니다.</ns0:v>
      </ns0:c>
    </ns0:row>
    <ns0:row r="9" ht="28" customHeight="1">
      <ns0:c r="A9" s="3"/>
      <ns0:c r="B9" s="3"/>
      <ns0:c r="C9" s="3"/>
      <ns0:c r="D9" s="3"/>
      <ns0:c r="E9" s="3"/>
      <ns0:c r="F9" s="3"/>
      <ns0:c r="G9" s="3"/>
      <ns0:c r="H9" s="3"/>
      <ns0:c r="I9" s="3"/>
      <ns0:c r="J9" s="3"/>
    </ns0:row>
    <ns0:row r="10" ht="28" customHeight="1">
      <ns0:c r="A10" s="3"/>
      <ns0:c r="B10" s="3"/>
      <ns0:c r="C10" s="3"/>
      <ns0:c r="D10" s="3"/>
      <ns0:c r="E10" s="3"/>
      <ns0:c r="F10" s="3"/>
      <ns0:c r="G10" s="3"/>
      <ns0:c r="H10" s="3"/>
      <ns0:c r="I10" s="3"/>
      <ns0:c r="J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  <ns0:c r="J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  <ns0:c r="J12" s="3"/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  <ns0:c r="I13" s="3"/>
      <ns0:c r="J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</ns0:row>
    <ns0:row r="15" ht="28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</ns0:row>
    <ns0:row r="16" ht="28" customHeight="1">
      <ns0:c r="A16" s="3"/>
      <ns0:c r="B16" s="3"/>
      <ns0:c r="C16" s="3"/>
      <ns0:c r="D16" s="3"/>
      <ns0:c r="E16" s="3"/>
      <ns0:c r="F16" s="3"/>
      <ns0:c r="G16" s="3"/>
      <ns0:c r="H16" s="3"/>
      <ns0:c r="I16" s="3"/>
      <ns0:c r="J16" s="3"/>
    </ns0:row>
  </ns0:sheetData>
  <ns0:mergeCells>
    <ns0:mergeCell ref="A6:J6"/>
    <ns0:mergeCell ref="A7:J7"/>
    <ns0:mergeCell ref="A8:J8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</ns0:cols>
  <ns0:sheetData>
    <ns0:row r="1" ht="42" customHeight="1">
      <ns0:c r="A1" s="5" t="str">
        <ns0:v>기준</ns0:v>
      </ns0:c>
      <ns0:c r="B1" s="5" t="str">
        <ns0:v>반환</ns0:v>
      </ns0:c>
      <ns0:c r="C1" s="5"/>
      <ns0:c r="D1" s="5" t="str">
        <ns0:v>입력</ns0:v>
      </ns0:c>
      <ns0:c r="E1" s="5" t="str">
        <ns0:v>정확 0</ns0:v>
      </ns0:c>
      <ns0:c r="F1" s="5" t="str">
        <ns0:v>다음 작은 -1</ns0:v>
      </ns0:c>
      <ns0:c r="G1" s="5" t="str">
        <ns0:v>다음 큰 1</ns0:v>
      </ns0:c>
      <ns0:c r="H1" s="5" t="str">
        <ns0:v>설명</ns0:v>
      </ns0:c>
    </ns0:row>
    <ns0:row r="2" ht="28" customHeight="1">
      <ns0:c r="A2" s="3" t="n">
        <ns0:v>0</ns0:v>
      </ns0:c>
      <ns0:c r="B2" s="3" t="str">
        <ns0:v>단계A</ns0:v>
      </ns0:c>
      <ns0:c r="C2" s="3"/>
      <ns0:c r="D2" s="3" t="n">
        <ns0:v>15</ns0:v>
      </ns0:c>
      <ns0:c r="E2" s="3" t="str">
        <ns0:f>_xlfn.XLOOKUP(D2,$A$2:$A$4,$B$2:$B$4,"없음",0,1)</ns0:f>
        <ns0:v>없음</ns0:v>
      </ns0:c>
      <ns0:c r="F2" s="3" t="str">
        <ns0:f>_xlfn.XLOOKUP(D2,$A$2:$A$4,$B$2:$B$4,"없음",-1,1)</ns0:f>
        <ns0:v>단계B</ns0:v>
      </ns0:c>
      <ns0:c r="G2" s="3" t="str">
        <ns0:f>_xlfn.XLOOKUP(D2,$A$2:$A$4,$B$2:$B$4,"없음",1,1)</ns0:f>
        <ns0:v>단계C</ns0:v>
      </ns0:c>
      <ns0:c r="H2" s="3" t="str">
        <ns0:v>경계 사이</ns0:v>
      </ns0:c>
    </ns0:row>
    <ns0:row r="3" ht="28" customHeight="1">
      <ns0:c r="A3" s="3" t="n">
        <ns0:v>10</ns0:v>
      </ns0:c>
      <ns0:c r="B3" s="3" t="str">
        <ns0:v>단계B</ns0:v>
      </ns0:c>
      <ns0:c r="C3" s="3"/>
      <ns0:c r="D3" s="3" t="n">
        <ns0:v>10</ns0:v>
      </ns0:c>
      <ns0:c r="E3" s="3" t="str">
        <ns0:f>_xlfn.XLOOKUP(D3,$A$2:$A$4,$B$2:$B$4,"없음",0,1)</ns0:f>
        <ns0:v>단계B</ns0:v>
      </ns0:c>
      <ns0:c r="F3" s="3" t="str">
        <ns0:f>_xlfn.XLOOKUP(D3,$A$2:$A$4,$B$2:$B$4,"없음",-1,1)</ns0:f>
        <ns0:v>단계B</ns0:v>
      </ns0:c>
      <ns0:c r="G3" s="3" t="str">
        <ns0:f>_xlfn.XLOOKUP(D3,$A$2:$A$4,$B$2:$B$4,"없음",1,1)</ns0:f>
        <ns0:v>단계B</ns0:v>
      </ns0:c>
      <ns0:c r="H3" s="3" t="str">
        <ns0:v>정확 경계</ns0:v>
      </ns0:c>
    </ns0:row>
    <ns0:row r="4" ht="28" customHeight="1">
      <ns0:c r="A4" s="3" t="n">
        <ns0:v>20</ns0:v>
      </ns0:c>
      <ns0:c r="B4" s="3" t="str">
        <ns0:v>단계C</ns0:v>
      </ns0:c>
      <ns0:c r="C4" s="3"/>
      <ns0:c r="D4" s="3" t="n">
        <ns0:v>-1</ns0:v>
      </ns0:c>
      <ns0:c r="E4" s="3" t="str">
        <ns0:f>_xlfn.XLOOKUP(D4,$A$2:$A$4,$B$2:$B$4,"없음",0,1)</ns0:f>
        <ns0:v>없음</ns0:v>
      </ns0:c>
      <ns0:c r="F4" s="3" t="str">
        <ns0:f>_xlfn.XLOOKUP(D4,$A$2:$A$4,$B$2:$B$4,"없음",-1,1)</ns0:f>
        <ns0:v>없음</ns0:v>
      </ns0:c>
      <ns0:c r="G4" s="3" t="str">
        <ns0:f>_xlfn.XLOOKUP(D4,$A$2:$A$4,$B$2:$B$4,"없음",1,1)</ns0:f>
        <ns0:v>단계A</ns0:v>
      </ns0:c>
      <ns0:c r="H4" s="3" t="str">
        <ns0:v>최솟값 아래</ns0:v>
      </ns0:c>
    </ns0:row>
    <ns0:row r="5" ht="28" customHeight="1">
      <ns0:c r="A5" s="3"/>
      <ns0:c r="B5" s="3"/>
      <ns0:c r="C5" s="3"/>
      <ns0:c r="D5" s="3" t="n">
        <ns0:v>25</ns0:v>
      </ns0:c>
      <ns0:c r="E5" s="3" t="str">
        <ns0:f>_xlfn.XLOOKUP(D5,$A$2:$A$4,$B$2:$B$4,"없음",0,1)</ns0:f>
        <ns0:v>없음</ns0:v>
      </ns0:c>
      <ns0:c r="F5" s="3" t="str">
        <ns0:f>_xlfn.XLOOKUP(D5,$A$2:$A$4,$B$2:$B$4,"없음",-1,1)</ns0:f>
        <ns0:v>단계C</ns0:v>
      </ns0:c>
      <ns0:c r="G5" s="3" t="str">
        <ns0:f>_xlfn.XLOOKUP(D5,$A$2:$A$4,$B$2:$B$4,"없음",1,1)</ns0:f>
        <ns0:v>없음</ns0:v>
      </ns0:c>
      <ns0:c r="H5" s="3" t="str">
        <ns0:v>최댓값 위</ns0:v>
      </ns0:c>
    </ns0:row>
    <ns0:row r="6" ht="28" customHeight="1">
      <ns0:c r="A6" s="3"/>
      <ns0:c r="B6" s="3"/>
      <ns0:c r="C6" s="3"/>
      <ns0:c r="D6" s="3"/>
      <ns0:c r="E6" s="3"/>
      <ns0:c r="F6" s="3"/>
      <ns0:c r="G6" s="3"/>
      <ns0:c r="H6" s="3"/>
    </ns0:row>
    <ns0:row r="7" ht="28" customHeight="1">
      <ns0:c r="A7" s="3"/>
      <ns0:c r="B7" s="3"/>
      <ns0:c r="C7" s="3"/>
      <ns0:c r="D7" s="3"/>
      <ns0:c r="E7" s="3"/>
      <ns0:c r="F7" s="3"/>
      <ns0:c r="G7" s="3"/>
      <ns0:c r="H7" s="3"/>
    </ns0:row>
    <ns0:row r="8" ht="40" customHeight="1">
      <ns0:c r="A8" s="6" t="str">
        <ns0:v>다섯 번째 인수는 일치 방식, 여섯 번째는 검색 방향입니다.</ns0:v>
      </ns0:c>
      <ns0:c r="B8" s="6" t="str">
        <ns0:v>다섯 번째 인수는 일치 방식, 여섯 번째는 검색 방향입니다.</ns0:v>
      </ns0:c>
      <ns0:c r="C8" s="6" t="str">
        <ns0:v>다섯 번째 인수는 일치 방식, 여섯 번째는 검색 방향입니다.</ns0:v>
      </ns0:c>
      <ns0:c r="D8" s="6" t="str">
        <ns0:v>다섯 번째 인수는 일치 방식, 여섯 번째는 검색 방향입니다.</ns0:v>
      </ns0:c>
      <ns0:c r="E8" s="6" t="str">
        <ns0:v>다섯 번째 인수는 일치 방식, 여섯 번째는 검색 방향입니다.</ns0:v>
      </ns0:c>
      <ns0:c r="F8" s="6" t="str">
        <ns0:v>다섯 번째 인수는 일치 방식, 여섯 번째는 검색 방향입니다.</ns0:v>
      </ns0:c>
      <ns0:c r="G8" s="6" t="str">
        <ns0:v>다섯 번째 인수는 일치 방식, 여섯 번째는 검색 방향입니다.</ns0:v>
      </ns0:c>
      <ns0:c r="H8" s="6" t="str">
        <ns0:v>다섯 번째 인수는 일치 방식, 여섯 번째는 검색 방향입니다.</ns0:v>
      </ns0:c>
    </ns0:row>
    <ns0:row r="9" ht="40" customHeight="1">
      <ns0:c r="A9" s="6" t="str">
        <ns0:v>이진 검색2/-2나 대소문자 구분은 이 실습에서 사용하지 않습니다.</ns0:v>
      </ns0:c>
      <ns0:c r="B9" s="6" t="str">
        <ns0:v>이진 검색2/-2나 대소문자 구분은 이 실습에서 사용하지 않습니다.</ns0:v>
      </ns0:c>
      <ns0:c r="C9" s="6" t="str">
        <ns0:v>이진 검색2/-2나 대소문자 구분은 이 실습에서 사용하지 않습니다.</ns0:v>
      </ns0:c>
      <ns0:c r="D9" s="6" t="str">
        <ns0:v>이진 검색2/-2나 대소문자 구분은 이 실습에서 사용하지 않습니다.</ns0:v>
      </ns0:c>
      <ns0:c r="E9" s="6" t="str">
        <ns0:v>이진 검색2/-2나 대소문자 구분은 이 실습에서 사용하지 않습니다.</ns0:v>
      </ns0:c>
      <ns0:c r="F9" s="6" t="str">
        <ns0:v>이진 검색2/-2나 대소문자 구분은 이 실습에서 사용하지 않습니다.</ns0:v>
      </ns0:c>
      <ns0:c r="G9" s="6" t="str">
        <ns0:v>이진 검색2/-2나 대소문자 구분은 이 실습에서 사용하지 않습니다.</ns0:v>
      </ns0:c>
      <ns0:c r="H9" s="6" t="str">
        <ns0:v>이진 검색2/-2나 대소문자 구분은 이 실습에서 사용하지 않습니다.</ns0:v>
      </ns0:c>
    </ns0:row>
    <ns0:row r="10" ht="28" customHeight="1">
      <ns0:c r="A10" s="3"/>
      <ns0:c r="B10" s="3"/>
      <ns0:c r="C10" s="3"/>
      <ns0:c r="D10" s="3"/>
      <ns0:c r="E10" s="3"/>
      <ns0:c r="F10" s="3"/>
      <ns0:c r="G10" s="3"/>
      <ns0:c r="H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</ns0:row>
  </ns0:sheetData>
  <ns0:mergeCells>
    <ns0:mergeCell ref="A8:H8"/>
    <ns0:mergeCell ref="A9:H9"/>
  </ns0:mergeCell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</ns0:cols>
  <ns0:sheetData>
    <ns0:row r="1" ht="42" customHeight="1">
      <ns0:c r="A1" s="5" t="str">
        <ns0:v>사번</ns0:v>
      </ns0:c>
      <ns0:c r="B1" s="5" t="str">
        <ns0:v>이름</ns0:v>
      </ns0:c>
      <ns0:c r="C1" s="5" t="str">
        <ns0:v>부서</ns0:v>
      </ns0:c>
      <ns0:c r="D1" s="5" t="str">
        <ns0:v>직급</ns0:v>
      </ns0:c>
      <ns0:c r="E1" s="5"/>
      <ns0:c r="F1" s="5" t="str">
        <ns0:v>입력 사번</ns0:v>
      </ns0:c>
      <ns0:c r="G1" s="5" t="str">
        <ns0:v>이름 반환</ns0:v>
      </ns0:c>
      <ns0:c r="H1" s="5" t="str">
        <ns0:v>부서 반환</ns0:v>
      </ns0:c>
    </ns0:row>
    <ns0:row r="2" ht="28" customHeight="1">
      <ns0:c r="A2" s="3" t="str">
        <ns0:v>E101</ns0:v>
      </ns0:c>
      <ns0:c r="B2" s="3" t="str">
        <ns0:v>김서준</ns0:v>
      </ns0:c>
      <ns0:c r="C2" s="3" t="str">
        <ns0:v>영업</ns0:v>
      </ns0:c>
      <ns0:c r="D2" s="3" t="str">
        <ns0:v>대리</ns0:v>
      </ns0:c>
      <ns0:c r="E2" s="3"/>
      <ns0:c r="F2" s="3" t="str">
        <ns0:v>E102</ns0:v>
      </ns0:c>
      <ns0:c r="G2" s="3" cm="1" t="str">
        <ns0:f t="array" ref="G2:H2">_xlfn.XLOOKUP(F2,A2:A4,B2:C4,"명단에 없음",0)</ns0:f>
        <ns0:v>이지후</ns0:v>
      </ns0:c>
      <ns0:c r="H2" s="3" t="str">
        <ns0:v>인사</ns0:v>
      </ns0:c>
    </ns0:row>
    <ns0:row r="3" ht="28" customHeight="1">
      <ns0:c r="A3" s="3" t="str">
        <ns0:v>E102</ns0:v>
      </ns0:c>
      <ns0:c r="B3" s="3" t="str">
        <ns0:v>이지후</ns0:v>
      </ns0:c>
      <ns0:c r="C3" s="3" t="str">
        <ns0:v>인사</ns0:v>
      </ns0:c>
      <ns0:c r="D3" s="3" t="str">
        <ns0:v>사원</ns0:v>
      </ns0:c>
      <ns0:c r="E3" s="3"/>
      <ns0:c r="F3" s="3"/>
      <ns0:c r="G3" s="3"/>
      <ns0:c r="H3" s="3"/>
    </ns0:row>
    <ns0:row r="4" ht="28" customHeight="1">
      <ns0:c r="A4" s="3" t="str">
        <ns0:v>E103</ns0:v>
      </ns0:c>
      <ns0:c r="B4" s="3" t="str">
        <ns0:v>박도윤</ns0:v>
      </ns0:c>
      <ns0:c r="C4" s="3" t="str">
        <ns0:v>개발</ns0:v>
      </ns0:c>
      <ns0:c r="D4" s="3" t="str">
        <ns0:v>과장</ns0:v>
      </ns0:c>
      <ns0:c r="E4" s="3"/>
      <ns0:c r="F4" s="3"/>
      <ns0:c r="G4" s="3"/>
      <ns0:c r="H4" s="3"/>
    </ns0:row>
    <ns0:row r="5" ht="28" customHeight="1">
      <ns0:c r="A5" s="3"/>
      <ns0:c r="B5" s="3"/>
      <ns0:c r="C5" s="3"/>
      <ns0:c r="D5" s="3"/>
      <ns0:c r="E5" s="3"/>
      <ns0:c r="F5" s="3"/>
      <ns0:c r="G5" s="3"/>
      <ns0:c r="H5" s="3"/>
    </ns0:row>
    <ns0:row r="6" ht="40" customHeight="1">
      <ns0:c r="A6" s="6" t="str">
        <ns0:v>G2 한 수식의 두 칸 반환을 보는 시트입니다. H2는 별도 입력칸이 아닙니다.</ns0:v>
      </ns0:c>
      <ns0:c r="B6" s="6" t="str">
        <ns0:v>G2 한 수식의 두 칸 반환을 보는 시트입니다. H2는 별도 입력칸이 아닙니다.</ns0:v>
      </ns0:c>
      <ns0:c r="C6" s="6" t="str">
        <ns0:v>G2 한 수식의 두 칸 반환을 보는 시트입니다. H2는 별도 입력칸이 아닙니다.</ns0:v>
      </ns0:c>
      <ns0:c r="D6" s="6" t="str">
        <ns0:v>G2 한 수식의 두 칸 반환을 보는 시트입니다. H2는 별도 입력칸이 아닙니다.</ns0:v>
      </ns0:c>
      <ns0:c r="E6" s="6" t="str">
        <ns0:v>G2 한 수식의 두 칸 반환을 보는 시트입니다. H2는 별도 입력칸이 아닙니다.</ns0:v>
      </ns0:c>
      <ns0:c r="F6" s="6" t="str">
        <ns0:v>G2 한 수식의 두 칸 반환을 보는 시트입니다. H2는 별도 입력칸이 아닙니다.</ns0:v>
      </ns0:c>
      <ns0:c r="G6" s="6" t="str">
        <ns0:v>G2 한 수식의 두 칸 반환을 보는 시트입니다. H2는 별도 입력칸이 아닙니다.</ns0:v>
      </ns0:c>
      <ns0:c r="H6" s="6" t="str">
        <ns0:v>G2 한 수식의 두 칸 반환을 보는 시트입니다. H2는 별도 입력칸이 아닙니다.</ns0:v>
      </ns0:c>
    </ns0:row>
    <ns0:row r="7" ht="40" customHeight="1">
      <ns0:c r="A7" s="6" t="str">
        <ns0:v>실제 Excel에서 펼침 공간 방해 실습은 사본에서만 수행하세요. 앱 UI를 실행하지 않았습니다.</ns0:v>
      </ns0:c>
      <ns0:c r="B7" s="6" t="str">
        <ns0:v>실제 Excel에서 펼침 공간 방해 실습은 사본에서만 수행하세요. 앱 UI를 실행하지 않았습니다.</ns0:v>
      </ns0:c>
      <ns0:c r="C7" s="6" t="str">
        <ns0:v>실제 Excel에서 펼침 공간 방해 실습은 사본에서만 수행하세요. 앱 UI를 실행하지 않았습니다.</ns0:v>
      </ns0:c>
      <ns0:c r="D7" s="6" t="str">
        <ns0:v>실제 Excel에서 펼침 공간 방해 실습은 사본에서만 수행하세요. 앱 UI를 실행하지 않았습니다.</ns0:v>
      </ns0:c>
      <ns0:c r="E7" s="6" t="str">
        <ns0:v>실제 Excel에서 펼침 공간 방해 실습은 사본에서만 수행하세요. 앱 UI를 실행하지 않았습니다.</ns0:v>
      </ns0:c>
      <ns0:c r="F7" s="6" t="str">
        <ns0:v>실제 Excel에서 펼침 공간 방해 실습은 사본에서만 수행하세요. 앱 UI를 실행하지 않았습니다.</ns0:v>
      </ns0:c>
      <ns0:c r="G7" s="6" t="str">
        <ns0:v>실제 Excel에서 펼침 공간 방해 실습은 사본에서만 수행하세요. 앱 UI를 실행하지 않았습니다.</ns0:v>
      </ns0:c>
      <ns0:c r="H7" s="6" t="str">
        <ns0:v>실제 Excel에서 펼침 공간 방해 실습은 사본에서만 수행하세요. 앱 UI를 실행하지 않았습니다.</ns0:v>
      </ns0:c>
    </ns0:row>
    <ns0:row r="8" ht="40" customHeight="1">
      <ns0:c r="A8" s="6" t="str">
        <ns0:v>https://support.microsoft.com/en-us/excel/how-to-correct-a-spill-error</ns0:v>
      </ns0:c>
      <ns0:c r="B8" s="6" t="str">
        <ns0:v>https://support.microsoft.com/en-us/excel/how-to-correct-a-spill-error</ns0:v>
      </ns0:c>
      <ns0:c r="C8" s="6" t="str">
        <ns0:v>https://support.microsoft.com/en-us/excel/how-to-correct-a-spill-error</ns0:v>
      </ns0:c>
      <ns0:c r="D8" s="6" t="str">
        <ns0:v>https://support.microsoft.com/en-us/excel/how-to-correct-a-spill-error</ns0:v>
      </ns0:c>
      <ns0:c r="E8" s="6" t="str">
        <ns0:v>https://support.microsoft.com/en-us/excel/how-to-correct-a-spill-error</ns0:v>
      </ns0:c>
      <ns0:c r="F8" s="6" t="str">
        <ns0:v>https://support.microsoft.com/en-us/excel/how-to-correct-a-spill-error</ns0:v>
      </ns0:c>
      <ns0:c r="G8" s="6" t="str">
        <ns0:v>https://support.microsoft.com/en-us/excel/how-to-correct-a-spill-error</ns0:v>
      </ns0:c>
      <ns0:c r="H8" s="6" t="str">
        <ns0:v>https://support.microsoft.com/en-us/excel/how-to-correct-a-spill-error</ns0:v>
      </ns0:c>
    </ns0:row>
    <ns0:row r="9" ht="28" customHeight="1">
      <ns0:c r="A9" s="3"/>
      <ns0:c r="B9" s="3"/>
      <ns0:c r="C9" s="3"/>
      <ns0:c r="D9" s="3"/>
      <ns0:c r="E9" s="3"/>
      <ns0:c r="F9" s="3"/>
      <ns0:c r="G9" s="3"/>
      <ns0:c r="H9" s="3"/>
    </ns0:row>
    <ns0:row r="10" ht="28" customHeight="1">
      <ns0:c r="A10" s="3"/>
      <ns0:c r="B10" s="3"/>
      <ns0:c r="C10" s="3"/>
      <ns0:c r="D10" s="3"/>
      <ns0:c r="E10" s="3"/>
      <ns0:c r="F10" s="3"/>
      <ns0:c r="G10" s="3"/>
      <ns0:c r="H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</ns0:row>
    <ns0:row r="13" ht="28" customHeight="1">
      <ns0:c r="A13" s="3"/>
      <ns0:c r="B13" s="3"/>
      <ns0:c r="C13" s="3"/>
      <ns0:c r="D13" s="3"/>
      <ns0:c r="E13" s="3"/>
      <ns0:c r="F13" s="3"/>
      <ns0:c r="G13" s="3"/>
      <ns0:c r="H13" s="3"/>
    </ns0:row>
  </ns0:sheetData>
  <ns0:mergeCells>
    <ns0:mergeCell ref="A6:H6"/>
    <ns0:mergeCell ref="A7:H7"/>
    <ns0:mergeCell ref="A8:H8"/>
  </ns0:mergeCells>
  <ns0:pageMargins left="0.7" right="0.7" top="0.75" bottom="0.75" header="0.3" footer="0.3"/>
</ns0:worksheet>
</file>