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72c57609a148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제품조회" sheetId="1" r:id="R7e826ab26abe4dc7"/>
    <x:sheet xmlns:r="http://schemas.openxmlformats.org/officeDocument/2006/relationships" name="교차조회" sheetId="2" r:id="R52baaa49e69941a2"/>
    <x:sheet xmlns:r="http://schemas.openxmlformats.org/officeDocument/2006/relationships" name="사번조회" sheetId="3" r:id="R50c978e6dea0492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"/>
  </x:numFmts>
  <x:fonts count="4">
    <x:font>
      <x:sz val="11"/>
      <x:name val="Carlito"/>
    </x:font>
    <x:font>
      <x:sz val="11"/>
      <x:color rgb="FF263445"/>
      <x:name val="Helvetica Neue"/>
    </x:font>
    <x:font>
      <x:b/>
      <x:sz val="11"/>
      <x:color rgb="FFFFFFFF"/>
      <x:name val="Helvetica Neue"/>
    </x:font>
    <x:font>
      <x:sz val="10"/>
      <x:color rgb="FF526275"/>
      <x:name val="Helvetica Neue"/>
    </x:font>
  </x:fonts>
  <x:fills count="4">
    <x:fill>
      <x:patternFill patternType="none"/>
    </x:fill>
    <x:fill>
      <x:patternFill patternType="gray125"/>
    </x:fill>
    <x:fill>
      <x:patternFill patternType="solid">
        <x:fgColor rgb="FF243E52"/>
      </x:patternFill>
    </x:fill>
    <x:fill>
      <x:patternFill patternType="solid">
        <x:fgColor rgb="FFFFF2CC"/>
      </x:patternFill>
    </x:fill>
  </x:fills>
  <x:borders count="1">
    <x:border/>
  </x:borders>
  <x:cellStyleXfs count="1">
    <x:xf numFmtId="0" fontId="0" fillId="0" borderId="0"/>
  </x:cellStyleXfs>
  <x:cellXfs count="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42a9bd417045ce" /><Relationship Type="http://schemas.openxmlformats.org/officeDocument/2006/relationships/theme" Target="/xl/theme/theme1.xml" Id="R23424f7dfd164f90" /><Relationship Type="http://schemas.openxmlformats.org/officeDocument/2006/relationships/sharedStrings" Target="/xl/sharedStrings.xml" Id="R6ad9cd68675d4ae8" /><Relationship Type="http://schemas.openxmlformats.org/officeDocument/2006/relationships/worksheet" Target="/xl/worksheets/sheet1.xml" Id="R7e826ab26abe4dc7" /><Relationship Type="http://schemas.openxmlformats.org/officeDocument/2006/relationships/worksheet" Target="/xl/worksheets/sheet2.xml" Id="R52baaa49e69941a2" /><Relationship Type="http://schemas.openxmlformats.org/officeDocument/2006/relationships/worksheet" Target="/xl/worksheets/sheet3.xml" Id="R50c978e6dea0492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ns0:worksheet xmlns:ns0="http://schemas.openxmlformats.org/spreadsheetml/2006/main">
  <ns0:sheetViews>
    <ns0:sheetView showGridLines="0" workbookViewId="0"/>
  </ns0:sheetViews>
  <ns0:sheetFormatPr defaultRowHeight="15"/>
  <ns0:cols>
    <ns0:col min="1" max="1" width="19" hidden="0" customWidth="1"/>
    <ns0:col min="2" max="2" width="19" hidden="0" customWidth="1"/>
    <ns0:col min="3" max="3" width="19" hidden="0" customWidth="1"/>
    <ns0:col min="4" max="4" width="19" hidden="0" customWidth="1"/>
    <ns0:col min="5" max="5" width="19" hidden="0" customWidth="1"/>
    <ns0:col min="6" max="6" width="19" hidden="0" customWidth="1"/>
    <ns0:col min="7" max="7" width="19" hidden="0" customWidth="1"/>
    <ns0:col min="8" max="8" width="19" hidden="0" customWidth="1"/>
    <ns0:col min="9" max="9" width="19" hidden="0" customWidth="1"/>
    <ns0:col min="10" max="10" width="19" hidden="0" customWidth="1"/>
  </ns0:cols>
  <ns0:sheetData>
    <ns0:row r="1" ht="42" customHeight="1">
      <ns0:c r="A1" s="5" t="str">
        <ns0:v>코드</ns0:v>
      </ns0:c>
      <ns0:c r="B1" s="5" t="str">
        <ns0:v>제품명</ns0:v>
      </ns0:c>
      <ns0:c r="C1" s="5" t="str">
        <ns0:v>가상 단가(원)</ns0:v>
      </ns0:c>
      <ns0:c r="D1" s="5"/>
      <ns0:c r="E1" s="5" t="str">
        <ns0:v>찾을 이름</ns0:v>
      </ns0:c>
      <ns0:c r="F1" s="5" t="str">
        <ns0:v>개수</ns0:v>
      </ns0:c>
      <ns0:c r="G1" s="5" t="str">
        <ns0:v>MATCH 위치</ns0:v>
      </ns0:c>
      <ns0:c r="H1" s="5" t="str">
        <ns0:v>INDEX 결과</ns0:v>
      </ns0:c>
      <ns0:c r="I1" s="5" t="str">
        <ns0:v>XLOOKUP 결과</ns0:v>
      </ns0:c>
      <ns0:c r="J1" s="5" t="str">
        <ns0:v>대조</ns0:v>
      </ns0:c>
    </ns0:row>
    <ns0:row r="2" ht="28" customHeight="1">
      <ns0:c r="A2" s="3" t="str">
        <ns0:v>P001</ns0:v>
      </ns0:c>
      <ns0:c r="B2" s="3" t="str">
        <ns0:v>노트북</ns0:v>
      </ns0:c>
      <ns0:c r="C2" s="6" t="n">
        <ns0:v>1200000</ns0:v>
      </ns0:c>
      <ns0:c r="D2" s="3"/>
      <ns0:c r="E2" s="7" t="str">
        <ns0:v>모니터</ns0:v>
      </ns0:c>
      <ns0:c r="F2" s="3" t="n">
        <ns0:f>COUNTIF(B2:B5,E2)</ns0:f>
        <ns0:v>1</ns0:v>
      </ns0:c>
      <ns0:c r="G2" s="3" t="n">
        <ns0:f>IF(F2=0,"없음",IF(F2&gt;1,"중복 확인",MATCH(E2,B2:B5,0)))</ns0:f>
        <ns0:v>2</ns0:v>
      </ns0:c>
      <ns0:c r="H2" s="3" t="str">
        <ns0:f>IF(ISNUMBER(G2),INDEX(A2:A5,G2),G2)</ns0:f>
        <ns0:v>P002</ns0:v>
      </ns0:c>
      <ns0:c r="I2" s="3" t="str">
        <ns0:f>IF(F2=1,_xlfn.XLOOKUP(E2,B2:B5,A2:A5,"없음",0),IF(F2=0,"없음","중복 확인"))</ns0:f>
        <ns0:v>P002</ns0:v>
      </ns0:c>
      <ns0:c r="J2" s="3" t="b">
        <ns0:f>H2=I2</ns0:f>
        <ns0:v>1</ns0:v>
      </ns0:c>
    </ns0:row>
    <ns0:row r="3" ht="28" customHeight="1">
      <ns0:c r="A3" s="3" t="str">
        <ns0:v>P002</ns0:v>
      </ns0:c>
      <ns0:c r="B3" s="3" t="str">
        <ns0:v>모니터</ns0:v>
      </ns0:c>
      <ns0:c r="C3" s="6" t="n">
        <ns0:v>350000</ns0:v>
      </ns0:c>
      <ns0:c r="D3" s="3"/>
      <ns0:c r="E3" s="3"/>
      <ns0:c r="F3" s="3"/>
      <ns0:c r="G3" s="3"/>
      <ns0:c r="H3" s="3"/>
      <ns0:c r="I3" s="3"/>
      <ns0:c r="J3" s="3"/>
    </ns0:row>
    <ns0:row r="4" ht="28" customHeight="1">
      <ns0:c r="A4" s="3" t="str">
        <ns0:v>P003</ns0:v>
      </ns0:c>
      <ns0:c r="B4" s="3" t="str">
        <ns0:v>키보드</ns0:v>
      </ns0:c>
      <ns0:c r="C4" s="6" t="n">
        <ns0:v>89000</ns0:v>
      </ns0:c>
      <ns0:c r="D4" s="3"/>
      <ns0:c r="E4" s="3"/>
      <ns0:c r="F4" s="3"/>
      <ns0:c r="G4" s="3"/>
      <ns0:c r="H4" s="3"/>
      <ns0:c r="I4" s="3"/>
      <ns0:c r="J4" s="3"/>
    </ns0:row>
    <ns0:row r="5" ht="28" customHeight="1">
      <ns0:c r="A5" s="3" t="str">
        <ns0:v>P004</ns0:v>
      </ns0:c>
      <ns0:c r="B5" s="3" t="str">
        <ns0:v>마우스</ns0:v>
      </ns0:c>
      <ns0:c r="C5" s="6" t="n">
        <ns0:v>45000</ns0:v>
      </ns0:c>
      <ns0:c r="D5" s="3"/>
      <ns0:c r="E5" s="3" t="str">
        <ns0:v>찾을 코드</ns0:v>
      </ns0:c>
      <ns0:c r="F5" s="3" t="str">
        <ns0:v>VLOOKUP 이름</ns0:v>
      </ns0:c>
      <ns0:c r="G5" s="3" t="str">
        <ns0:v>XLOOKUP 이름</ns0:v>
      </ns0:c>
      <ns0:c r="H5" s="3" t="str">
        <ns0:v>대조</ns0:v>
      </ns0:c>
      <ns0:c r="I5" s="3"/>
      <ns0:c r="J5" s="3"/>
    </ns0:row>
    <ns0:row r="6" ht="28" customHeight="1">
      <ns0:c r="A6" s="3"/>
      <ns0:c r="B6" s="3"/>
      <ns0:c r="C6" s="3"/>
      <ns0:c r="D6" s="3"/>
      <ns0:c r="E6" s="3" t="str">
        <ns0:v>P002</ns0:v>
      </ns0:c>
      <ns0:c r="F6" s="3" t="str">
        <ns0:f>_xlfn.IFNA(VLOOKUP(E6,A2:C5,2,FALSE),"없음")</ns0:f>
        <ns0:v>모니터</ns0:v>
      </ns0:c>
      <ns0:c r="G6" s="3" t="str">
        <ns0:f>_xlfn.XLOOKUP(E6,A2:A5,B2:B5,"없음",0)</ns0:f>
        <ns0:v>모니터</ns0:v>
      </ns0:c>
      <ns0:c r="H6" s="3" t="b">
        <ns0:f>F6=G6</ns0:f>
        <ns0:v>1</ns0:v>
      </ns0:c>
      <ns0:c r="I6" s="3"/>
      <ns0:c r="J6" s="3"/>
    </ns0:row>
    <ns0:row r="7" ht="28" customHeight="1">
      <ns0:c r="A7" s="3"/>
      <ns0:c r="B7" s="3"/>
      <ns0:c r="C7" s="3"/>
      <ns0:c r="D7" s="3"/>
      <ns0:c r="E7" s="3"/>
      <ns0:c r="F7" s="3"/>
      <ns0:c r="G7" s="3"/>
      <ns0:c r="H7" s="3"/>
      <ns0:c r="I7" s="3"/>
      <ns0:c r="J7" s="3"/>
    </ns0:row>
    <ns0:row r="8" ht="28" customHeight="1">
      <ns0:c r="A8" s="3"/>
      <ns0:c r="B8" s="3"/>
      <ns0:c r="C8" s="3"/>
      <ns0:c r="D8" s="3"/>
      <ns0:c r="E8" s="3"/>
      <ns0:c r="F8" s="3"/>
      <ns0:c r="G8" s="3"/>
      <ns0:c r="H8" s="3"/>
      <ns0:c r="I8" s="3"/>
      <ns0:c r="J8" s="3"/>
    </ns0:row>
    <ns0:row r="9" ht="28" customHeight="1">
      <ns0:c r="A9" s="3"/>
      <ns0:c r="B9" s="3"/>
      <ns0:c r="C9" s="3"/>
      <ns0:c r="D9" s="3"/>
      <ns0:c r="E9" s="3" t="str">
        <ns0:v>입력 이름</ns0:v>
      </ns0:c>
      <ns0:c r="F9" s="3" t="str">
        <ns0:v>기대 개수</ns0:v>
      </ns0:c>
      <ns0:c r="G9" s="3" t="str">
        <ns0:v>기대 코드</ns0:v>
      </ns0:c>
      <ns0:c r="H9" s="3" t="str">
        <ns0:v>주의</ns0:v>
      </ns0:c>
      <ns0:c r="I9" s="3"/>
      <ns0:c r="J9" s="3"/>
    </ns0:row>
    <ns0:row r="10" ht="28" customHeight="1">
      <ns0:c r="A10" s="3"/>
      <ns0:c r="B10" s="3"/>
      <ns0:c r="C10" s="3"/>
      <ns0:c r="D10" s="3"/>
      <ns0:c r="E10" s="3" t="str">
        <ns0:v>모니터</ns0:v>
      </ns0:c>
      <ns0:c r="F10" s="3" t="n">
        <ns0:v>1</ns0:v>
      </ns0:c>
      <ns0:c r="G10" s="3" t="str">
        <ns0:v>P002</ns0:v>
      </ns0:c>
      <ns0:c r="H10" s="3" t="str">
        <ns0:v>앞뒤 공백 없음</ns0:v>
      </ns0:c>
      <ns0:c r="I10" s="3"/>
      <ns0:c r="J10" s="3"/>
    </ns0:row>
    <ns0:row r="11" ht="28" customHeight="1">
      <ns0:c r="A11" s="3"/>
      <ns0:c r="B11" s="3"/>
      <ns0:c r="C11" s="3"/>
      <ns0:c r="D11" s="3"/>
      <ns0:c r="E11" s="3" t="str">
        <ns0:v>없는제품</ns0:v>
      </ns0:c>
      <ns0:c r="F11" s="3" t="n">
        <ns0:v>0</ns0:v>
      </ns0:c>
      <ns0:c r="G11" s="3" t="str">
        <ns0:v>없음</ns0:v>
      </ns0:c>
      <ns0:c r="H11" s="3" t="str">
        <ns0:v>미발견</ns0:v>
      </ns0:c>
      <ns0:c r="I11" s="3"/>
      <ns0:c r="J11" s="3"/>
    </ns0:row>
    <ns0:row r="12" ht="28" customHeight="1">
      <ns0:c r="A12" s="3"/>
      <ns0:c r="B12" s="3"/>
      <ns0:c r="C12" s="3"/>
      <ns0:c r="D12" s="3"/>
      <ns0:c r="E12" s="3" t="str">
        <ns0:v> 모니터</ns0:v>
      </ns0:c>
      <ns0:c r="F12" s="3" t="n">
        <ns0:v>0</ns0:v>
      </ns0:c>
      <ns0:c r="G12" s="3" t="str">
        <ns0:v>없음</ns0:v>
      </ns0:c>
      <ns0:c r="H12" s="3" t="str">
        <ns0:v>앞 공백 보존</ns0:v>
      </ns0:c>
      <ns0:c r="I12" s="3"/>
      <ns0:c r="J12" s="3"/>
    </ns0:row>
    <ns0:row r="13" ht="28" customHeight="1">
      <ns0:c r="A13" s="3"/>
      <ns0:c r="B13" s="3"/>
      <ns0:c r="C13" s="3"/>
      <ns0:c r="D13" s="3"/>
      <ns0:c r="E13" s="3" t="str">
        <ns0:v>마우스</ns0:v>
      </ns0:c>
      <ns0:c r="F13" s="3" t="n">
        <ns0:v>1</ns0:v>
      </ns0:c>
      <ns0:c r="G13" s="3" t="str">
        <ns0:v>P004</ns0:v>
      </ns0:c>
      <ns0:c r="H13" s="3" t="str">
        <ns0:v>네 번째 원본</ns0:v>
      </ns0:c>
      <ns0:c r="I13" s="3"/>
      <ns0:c r="J13" s="3"/>
    </ns0:row>
    <ns0:row r="14" ht="28" customHeight="1">
      <ns0:c r="A14" s="3"/>
      <ns0:c r="B14" s="3"/>
      <ns0:c r="C14" s="3"/>
      <ns0:c r="D14" s="3"/>
      <ns0:c r="E14" s="3"/>
      <ns0:c r="F14" s="3"/>
      <ns0:c r="G14" s="3"/>
      <ns0:c r="H14" s="3"/>
      <ns0:c r="I14" s="3"/>
      <ns0:c r="J14" s="3"/>
    </ns0:row>
    <ns0:row r="15" ht="28" customHeight="1">
      <ns0:c r="A15" s="3"/>
      <ns0:c r="B15" s="3"/>
      <ns0:c r="C15" s="3"/>
      <ns0:c r="D15" s="3"/>
      <ns0:c r="E15" s="3"/>
      <ns0:c r="F15" s="3"/>
      <ns0:c r="G15" s="3"/>
      <ns0:c r="H15" s="3"/>
      <ns0:c r="I15" s="3"/>
      <ns0:c r="J15" s="3"/>
    </ns0:row>
    <ns0:row r="16" ht="40" customHeight="1">
      <ns0:c r="A16" s="8" t="str">
        <ns0:v>실제 판매 가격이 아닌 고정 가상 단가입니다. 이름 중복은 임의로 첫 행을 승인하지 않습니다.</ns0:v>
      </ns0:c>
      <ns0:c r="B16" s="8" t="str">
        <ns0:v>실제 판매 가격이 아닌 고정 가상 단가입니다. 이름 중복은 임의로 첫 행을 승인하지 않습니다.</ns0:v>
      </ns0:c>
      <ns0:c r="C16" s="8" t="str">
        <ns0:v>실제 판매 가격이 아닌 고정 가상 단가입니다. 이름 중복은 임의로 첫 행을 승인하지 않습니다.</ns0:v>
      </ns0:c>
      <ns0:c r="D16" s="8" t="str">
        <ns0:v>실제 판매 가격이 아닌 고정 가상 단가입니다. 이름 중복은 임의로 첫 행을 승인하지 않습니다.</ns0:v>
      </ns0:c>
      <ns0:c r="E16" s="8" t="str">
        <ns0:v>실제 판매 가격이 아닌 고정 가상 단가입니다. 이름 중복은 임의로 첫 행을 승인하지 않습니다.</ns0:v>
      </ns0:c>
      <ns0:c r="F16" s="8" t="str">
        <ns0:v>실제 판매 가격이 아닌 고정 가상 단가입니다. 이름 중복은 임의로 첫 행을 승인하지 않습니다.</ns0:v>
      </ns0:c>
      <ns0:c r="G16" s="8" t="str">
        <ns0:v>실제 판매 가격이 아닌 고정 가상 단가입니다. 이름 중복은 임의로 첫 행을 승인하지 않습니다.</ns0:v>
      </ns0:c>
      <ns0:c r="H16" s="8" t="str">
        <ns0:v>실제 판매 가격이 아닌 고정 가상 단가입니다. 이름 중복은 임의로 첫 행을 승인하지 않습니다.</ns0:v>
      </ns0:c>
      <ns0:c r="I16" s="8" t="str">
        <ns0:v>실제 판매 가격이 아닌 고정 가상 단가입니다. 이름 중복은 임의로 첫 행을 승인하지 않습니다.</ns0:v>
      </ns0:c>
      <ns0:c r="J16" s="8" t="str">
        <ns0:v>실제 판매 가격이 아닌 고정 가상 단가입니다. 이름 중복은 임의로 첫 행을 승인하지 않습니다.</ns0:v>
      </ns0:c>
    </ns0:row>
    <ns0:row r="17" ht="40" customHeight="1">
      <ns0:c r="A17" s="8" t="str">
        <ns0:v>https://support.microsoft.com/en-us/excel/functions/xlookup-function</ns0:v>
      </ns0:c>
      <ns0:c r="B17" s="8" t="str">
        <ns0:v>https://support.microsoft.com/en-us/excel/functions/xlookup-function</ns0:v>
      </ns0:c>
      <ns0:c r="C17" s="8" t="str">
        <ns0:v>https://support.microsoft.com/en-us/excel/functions/xlookup-function</ns0:v>
      </ns0:c>
      <ns0:c r="D17" s="8" t="str">
        <ns0:v>https://support.microsoft.com/en-us/excel/functions/xlookup-function</ns0:v>
      </ns0:c>
      <ns0:c r="E17" s="8" t="str">
        <ns0:v>https://support.microsoft.com/en-us/excel/functions/xlookup-function</ns0:v>
      </ns0:c>
      <ns0:c r="F17" s="8" t="str">
        <ns0:v>https://support.microsoft.com/en-us/excel/functions/xlookup-function</ns0:v>
      </ns0:c>
      <ns0:c r="G17" s="8" t="str">
        <ns0:v>https://support.microsoft.com/en-us/excel/functions/xlookup-function</ns0:v>
      </ns0:c>
      <ns0:c r="H17" s="8" t="str">
        <ns0:v>https://support.microsoft.com/en-us/excel/functions/xlookup-function</ns0:v>
      </ns0:c>
      <ns0:c r="I17" s="8" t="str">
        <ns0:v>https://support.microsoft.com/en-us/excel/functions/xlookup-function</ns0:v>
      </ns0:c>
      <ns0:c r="J17" s="8" t="str">
        <ns0:v>https://support.microsoft.com/en-us/excel/functions/xlookup-function</ns0:v>
      </ns0:c>
    </ns0:row>
    <ns0:row r="18" ht="40" customHeight="1">
      <ns0:c r="A18" s="8" t="str">
        <ns0:v>https://support.microsoft.com/en-us/excel/functions/match-function</ns0:v>
      </ns0:c>
      <ns0:c r="B18" s="8" t="str">
        <ns0:v>https://support.microsoft.com/en-us/excel/functions/match-function</ns0:v>
      </ns0:c>
      <ns0:c r="C18" s="8" t="str">
        <ns0:v>https://support.microsoft.com/en-us/excel/functions/match-function</ns0:v>
      </ns0:c>
      <ns0:c r="D18" s="8" t="str">
        <ns0:v>https://support.microsoft.com/en-us/excel/functions/match-function</ns0:v>
      </ns0:c>
      <ns0:c r="E18" s="8" t="str">
        <ns0:v>https://support.microsoft.com/en-us/excel/functions/match-function</ns0:v>
      </ns0:c>
      <ns0:c r="F18" s="8" t="str">
        <ns0:v>https://support.microsoft.com/en-us/excel/functions/match-function</ns0:v>
      </ns0:c>
      <ns0:c r="G18" s="8" t="str">
        <ns0:v>https://support.microsoft.com/en-us/excel/functions/match-function</ns0:v>
      </ns0:c>
      <ns0:c r="H18" s="8" t="str">
        <ns0:v>https://support.microsoft.com/en-us/excel/functions/match-function</ns0:v>
      </ns0:c>
      <ns0:c r="I18" s="8" t="str">
        <ns0:v>https://support.microsoft.com/en-us/excel/functions/match-function</ns0:v>
      </ns0:c>
      <ns0:c r="J18" s="8" t="str">
        <ns0:v>https://support.microsoft.com/en-us/excel/functions/match-function</ns0:v>
      </ns0:c>
    </ns0:row>
    <ns0:row r="19" ht="28" customHeight="1">
      <ns0:c r="A19" s="3"/>
      <ns0:c r="B19" s="3"/>
      <ns0:c r="C19" s="3"/>
      <ns0:c r="D19" s="3"/>
      <ns0:c r="E19" s="3"/>
      <ns0:c r="F19" s="3"/>
      <ns0:c r="G19" s="3"/>
      <ns0:c r="H19" s="3"/>
      <ns0:c r="I19" s="3"/>
      <ns0:c r="J19" s="3"/>
    </ns0:row>
  </ns0:sheetData>
  <ns0:mergeCells>
    <ns0:mergeCell ref="A16:J16"/>
    <ns0:mergeCell ref="A17:J17"/>
    <ns0:mergeCell ref="A18:J18"/>
  </ns0:mergeCells>
  <ns0:pageMargins left="0.7" right="0.7" top="0.75" bottom="0.75" header="0.3" footer="0.3"/>
</ns0:worksheet>
</file>

<file path=xl/worksheets/sheet2.xml><?xml version="1.0" encoding="utf-8"?>
<ns0:worksheet xmlns:ns0="http://schemas.openxmlformats.org/spreadsheetml/2006/main">
  <ns0:sheetViews>
    <ns0:sheetView showGridLines="0" workbookViewId="0"/>
  </ns0:sheetViews>
  <ns0:sheetFormatPr defaultRowHeight="15"/>
  <ns0:cols>
    <ns0:col min="1" max="1" width="19" hidden="0" customWidth="1"/>
    <ns0:col min="2" max="2" width="19" hidden="0" customWidth="1"/>
    <ns0:col min="3" max="3" width="19" hidden="0" customWidth="1"/>
    <ns0:col min="4" max="4" width="19" hidden="0" customWidth="1"/>
    <ns0:col min="5" max="5" width="19" hidden="0" customWidth="1"/>
    <ns0:col min="6" max="6" width="19" hidden="0" customWidth="1"/>
    <ns0:col min="7" max="7" width="19" hidden="0" customWidth="1"/>
    <ns0:col min="8" max="8" width="19" hidden="0" customWidth="1"/>
    <ns0:col min="9" max="9" width="19" hidden="0" customWidth="1"/>
    <ns0:col min="10" max="10" width="19" hidden="0" customWidth="1"/>
  </ns0:cols>
  <ns0:sheetData>
    <ns0:row r="1" ht="42" customHeight="1">
      <ns0:c r="A1" s="5" t="str">
        <ns0:v>제품코드</ns0:v>
      </ns0:c>
      <ns0:c r="B1" s="5" t="str">
        <ns0:v>1월</ns0:v>
      </ns0:c>
      <ns0:c r="C1" s="5" t="str">
        <ns0:v>2월</ns0:v>
      </ns0:c>
      <ns0:c r="D1" s="5" t="str">
        <ns0:v>3월</ns0:v>
      </ns0:c>
      <ns0:c r="E1" s="5"/>
      <ns0:c r="F1" s="5" t="str">
        <ns0:v>찾을 코드</ns0:v>
      </ns0:c>
      <ns0:c r="G1" s="5" t="str">
        <ns0:v>찾을 열</ns0:v>
      </ns0:c>
      <ns0:c r="H1" s="5" t="str">
        <ns0:v>행 위치</ns0:v>
      </ns0:c>
      <ns0:c r="I1" s="5" t="str">
        <ns0:v>열 위치</ns0:v>
      </ns0:c>
      <ns0:c r="J1" s="5" t="str">
        <ns0:v>교차 단가</ns0:v>
      </ns0:c>
    </ns0:row>
    <ns0:row r="2" ht="28" customHeight="1">
      <ns0:c r="A2" s="3" t="str">
        <ns0:v>P001</ns0:v>
      </ns0:c>
      <ns0:c r="B2" s="6" t="n">
        <ns0:v>1200000</ns0:v>
      </ns0:c>
      <ns0:c r="C2" s="6" t="n">
        <ns0:v>1190000</ns0:v>
      </ns0:c>
      <ns0:c r="D2" s="6" t="n">
        <ns0:v>1210000</ns0:v>
      </ns0:c>
      <ns0:c r="E2" s="3"/>
      <ns0:c r="F2" s="3" t="str">
        <ns0:v>P002</ns0:v>
      </ns0:c>
      <ns0:c r="G2" s="3" t="str">
        <ns0:v>2월</ns0:v>
      </ns0:c>
      <ns0:c r="H2" s="3" t="n">
        <ns0:f>_xlfn.IFNA(MATCH(F2,A2:A5,0),"행 없음")</ns0:f>
        <ns0:v>2</ns0:v>
      </ns0:c>
      <ns0:c r="I2" s="3" t="n">
        <ns0:f>_xlfn.IFNA(MATCH(G2,B1:D1,0),"열 없음")</ns0:f>
        <ns0:v>2</ns0:v>
      </ns0:c>
      <ns0:c r="J2" s="3" t="n">
        <ns0:f>IF(NOT(ISNUMBER(H2)),H2,IF(NOT(ISNUMBER(I2)),I2,INDEX(B2:D5,H2,I2)))</ns0:f>
        <ns0:v>360000</ns0:v>
      </ns0:c>
    </ns0:row>
    <ns0:row r="3" ht="28" customHeight="1">
      <ns0:c r="A3" s="3" t="str">
        <ns0:v>P002</ns0:v>
      </ns0:c>
      <ns0:c r="B3" s="6" t="n">
        <ns0:v>350000</ns0:v>
      </ns0:c>
      <ns0:c r="C3" s="6" t="n">
        <ns0:v>360000</ns0:v>
      </ns0:c>
      <ns0:c r="D3" s="6" t="n">
        <ns0:v>355000</ns0:v>
      </ns0:c>
      <ns0:c r="E3" s="3"/>
      <ns0:c r="F3" s="3"/>
      <ns0:c r="G3" s="3"/>
      <ns0:c r="H3" s="3"/>
      <ns0:c r="I3" s="3"/>
      <ns0:c r="J3" s="3"/>
    </ns0:row>
    <ns0:row r="4" ht="28" customHeight="1">
      <ns0:c r="A4" s="3" t="str">
        <ns0:v>P003</ns0:v>
      </ns0:c>
      <ns0:c r="B4" s="6" t="n">
        <ns0:v>89000</ns0:v>
      </ns0:c>
      <ns0:c r="C4" s="6" t="n">
        <ns0:v>92000</ns0:v>
      </ns0:c>
      <ns0:c r="D4" s="6" t="n">
        <ns0:v>91000</ns0:v>
      </ns0:c>
      <ns0:c r="E4" s="3"/>
      <ns0:c r="F4" s="3"/>
      <ns0:c r="G4" s="3"/>
      <ns0:c r="H4" s="3"/>
      <ns0:c r="I4" s="3"/>
      <ns0:c r="J4" s="3"/>
    </ns0:row>
    <ns0:row r="5" ht="28" customHeight="1">
      <ns0:c r="A5" s="3" t="str">
        <ns0:v>P004</ns0:v>
      </ns0:c>
      <ns0:c r="B5" s="6" t="n">
        <ns0:v>45000</ns0:v>
      </ns0:c>
      <ns0:c r="C5" s="6" t="n">
        <ns0:v>44000</ns0:v>
      </ns0:c>
      <ns0:c r="D5" s="6" t="n">
        <ns0:v>43000</ns0:v>
      </ns0:c>
      <ns0:c r="E5" s="3"/>
      <ns0:c r="F5" s="3"/>
      <ns0:c r="G5" s="3"/>
      <ns0:c r="H5" s="3"/>
      <ns0:c r="I5" s="3"/>
      <ns0:c r="J5" s="3"/>
    </ns0:row>
    <ns0:row r="6" ht="40" customHeight="1">
      <ns0:c r="A6" s="8" t="str">
        <ns0:v>행 위치2와 열 위치2를 따로 구한 뒤 교차점360000을 반환합니다.</ns0:v>
      </ns0:c>
      <ns0:c r="B6" s="8" t="str">
        <ns0:v>행 위치2와 열 위치2를 따로 구한 뒤 교차점360000을 반환합니다.</ns0:v>
      </ns0:c>
      <ns0:c r="C6" s="8" t="str">
        <ns0:v>행 위치2와 열 위치2를 따로 구한 뒤 교차점360000을 반환합니다.</ns0:v>
      </ns0:c>
      <ns0:c r="D6" s="8" t="str">
        <ns0:v>행 위치2와 열 위치2를 따로 구한 뒤 교차점360000을 반환합니다.</ns0:v>
      </ns0:c>
      <ns0:c r="E6" s="8" t="str">
        <ns0:v>행 위치2와 열 위치2를 따로 구한 뒤 교차점360000을 반환합니다.</ns0:v>
      </ns0:c>
      <ns0:c r="F6" s="8" t="str">
        <ns0:v>행 위치2와 열 위치2를 따로 구한 뒤 교차점360000을 반환합니다.</ns0:v>
      </ns0:c>
      <ns0:c r="G6" s="8" t="str">
        <ns0:v>행 위치2와 열 위치2를 따로 구한 뒤 교차점360000을 반환합니다.</ns0:v>
      </ns0:c>
      <ns0:c r="H6" s="8" t="str">
        <ns0:v>행 위치2와 열 위치2를 따로 구한 뒤 교차점360000을 반환합니다.</ns0:v>
      </ns0:c>
      <ns0:c r="I6" s="8" t="str">
        <ns0:v>행 위치2와 열 위치2를 따로 구한 뒤 교차점360000을 반환합니다.</ns0:v>
      </ns0:c>
      <ns0:c r="J6" s="8" t="str">
        <ns0:v>행 위치2와 열 위치2를 따로 구한 뒤 교차점360000을 반환합니다.</ns0:v>
      </ns0:c>
    </ns0:row>
    <ns0:row r="7" ht="40" customHeight="1">
      <ns0:c r="A7" s="8" t="str">
        <ns0:v>번호2는 워크시트의 실제 행·열 번호가 아니라 지정한 범위 안의 상대 위치입니다.</ns0:v>
      </ns0:c>
      <ns0:c r="B7" s="8" t="str">
        <ns0:v>번호2는 워크시트의 실제 행·열 번호가 아니라 지정한 범위 안의 상대 위치입니다.</ns0:v>
      </ns0:c>
      <ns0:c r="C7" s="8" t="str">
        <ns0:v>번호2는 워크시트의 실제 행·열 번호가 아니라 지정한 범위 안의 상대 위치입니다.</ns0:v>
      </ns0:c>
      <ns0:c r="D7" s="8" t="str">
        <ns0:v>번호2는 워크시트의 실제 행·열 번호가 아니라 지정한 범위 안의 상대 위치입니다.</ns0:v>
      </ns0:c>
      <ns0:c r="E7" s="8" t="str">
        <ns0:v>번호2는 워크시트의 실제 행·열 번호가 아니라 지정한 범위 안의 상대 위치입니다.</ns0:v>
      </ns0:c>
      <ns0:c r="F7" s="8" t="str">
        <ns0:v>번호2는 워크시트의 실제 행·열 번호가 아니라 지정한 범위 안의 상대 위치입니다.</ns0:v>
      </ns0:c>
      <ns0:c r="G7" s="8" t="str">
        <ns0:v>번호2는 워크시트의 실제 행·열 번호가 아니라 지정한 범위 안의 상대 위치입니다.</ns0:v>
      </ns0:c>
      <ns0:c r="H7" s="8" t="str">
        <ns0:v>번호2는 워크시트의 실제 행·열 번호가 아니라 지정한 범위 안의 상대 위치입니다.</ns0:v>
      </ns0:c>
      <ns0:c r="I7" s="8" t="str">
        <ns0:v>번호2는 워크시트의 실제 행·열 번호가 아니라 지정한 범위 안의 상대 위치입니다.</ns0:v>
      </ns0:c>
      <ns0:c r="J7" s="8" t="str">
        <ns0:v>번호2는 워크시트의 실제 행·열 번호가 아니라 지정한 범위 안의 상대 위치입니다.</ns0:v>
      </ns0:c>
    </ns0:row>
    <ns0:row r="8" ht="40" customHeight="1">
      <ns0:c r="A8" s="8" t="str">
        <ns0:v>https://support.microsoft.com/en-us/excel/functions/index-function</ns0:v>
      </ns0:c>
      <ns0:c r="B8" s="8" t="str">
        <ns0:v>https://support.microsoft.com/en-us/excel/functions/index-function</ns0:v>
      </ns0:c>
      <ns0:c r="C8" s="8" t="str">
        <ns0:v>https://support.microsoft.com/en-us/excel/functions/index-function</ns0:v>
      </ns0:c>
      <ns0:c r="D8" s="8" t="str">
        <ns0:v>https://support.microsoft.com/en-us/excel/functions/index-function</ns0:v>
      </ns0:c>
      <ns0:c r="E8" s="8" t="str">
        <ns0:v>https://support.microsoft.com/en-us/excel/functions/index-function</ns0:v>
      </ns0:c>
      <ns0:c r="F8" s="8" t="str">
        <ns0:v>https://support.microsoft.com/en-us/excel/functions/index-function</ns0:v>
      </ns0:c>
      <ns0:c r="G8" s="8" t="str">
        <ns0:v>https://support.microsoft.com/en-us/excel/functions/index-function</ns0:v>
      </ns0:c>
      <ns0:c r="H8" s="8" t="str">
        <ns0:v>https://support.microsoft.com/en-us/excel/functions/index-function</ns0:v>
      </ns0:c>
      <ns0:c r="I8" s="8" t="str">
        <ns0:v>https://support.microsoft.com/en-us/excel/functions/index-function</ns0:v>
      </ns0:c>
      <ns0:c r="J8" s="8" t="str">
        <ns0:v>https://support.microsoft.com/en-us/excel/functions/index-function</ns0:v>
      </ns0:c>
    </ns0:row>
    <ns0:row r="9" ht="28" customHeight="1">
      <ns0:c r="A9" s="3"/>
      <ns0:c r="B9" s="3"/>
      <ns0:c r="C9" s="3"/>
      <ns0:c r="D9" s="3"/>
      <ns0:c r="E9" s="3"/>
      <ns0:c r="F9" s="3"/>
      <ns0:c r="G9" s="3"/>
      <ns0:c r="H9" s="3"/>
      <ns0:c r="I9" s="3"/>
      <ns0:c r="J9" s="3"/>
    </ns0:row>
    <ns0:row r="10" ht="28" customHeight="1">
      <ns0:c r="A10" s="3"/>
      <ns0:c r="B10" s="3"/>
      <ns0:c r="C10" s="3"/>
      <ns0:c r="D10" s="3"/>
      <ns0:c r="E10" s="3"/>
      <ns0:c r="F10" s="3"/>
      <ns0:c r="G10" s="3"/>
      <ns0:c r="H10" s="3"/>
      <ns0:c r="I10" s="3"/>
      <ns0:c r="J10" s="3"/>
    </ns0:row>
    <ns0:row r="11" ht="28" customHeight="1">
      <ns0:c r="A11" s="3"/>
      <ns0:c r="B11" s="3"/>
      <ns0:c r="C11" s="3"/>
      <ns0:c r="D11" s="3"/>
      <ns0:c r="E11" s="3"/>
      <ns0:c r="F11" s="3"/>
      <ns0:c r="G11" s="3"/>
      <ns0:c r="H11" s="3"/>
      <ns0:c r="I11" s="3"/>
      <ns0:c r="J11" s="3"/>
    </ns0:row>
    <ns0:row r="12" ht="28" customHeight="1">
      <ns0:c r="A12" s="3"/>
      <ns0:c r="B12" s="3"/>
      <ns0:c r="C12" s="3"/>
      <ns0:c r="D12" s="3"/>
      <ns0:c r="E12" s="3"/>
      <ns0:c r="F12" s="3"/>
      <ns0:c r="G12" s="3"/>
      <ns0:c r="H12" s="3"/>
      <ns0:c r="I12" s="3"/>
      <ns0:c r="J12" s="3"/>
    </ns0:row>
    <ns0:row r="13" ht="28" customHeight="1">
      <ns0:c r="A13" s="3"/>
      <ns0:c r="B13" s="3"/>
      <ns0:c r="C13" s="3"/>
      <ns0:c r="D13" s="3"/>
      <ns0:c r="E13" s="3"/>
      <ns0:c r="F13" s="3"/>
      <ns0:c r="G13" s="3"/>
      <ns0:c r="H13" s="3"/>
      <ns0:c r="I13" s="3"/>
      <ns0:c r="J13" s="3"/>
    </ns0:row>
    <ns0:row r="14" ht="28" customHeight="1">
      <ns0:c r="A14" s="3"/>
      <ns0:c r="B14" s="3"/>
      <ns0:c r="C14" s="3"/>
      <ns0:c r="D14" s="3"/>
      <ns0:c r="E14" s="3"/>
      <ns0:c r="F14" s="3"/>
      <ns0:c r="G14" s="3"/>
      <ns0:c r="H14" s="3"/>
      <ns0:c r="I14" s="3"/>
      <ns0:c r="J14" s="3"/>
    </ns0:row>
  </ns0:sheetData>
  <ns0:mergeCells>
    <ns0:mergeCell ref="A6:J6"/>
    <ns0:mergeCell ref="A7:J7"/>
    <ns0:mergeCell ref="A8:J8"/>
  </ns0:mergeCells>
  <ns0:pageMargins left="0.7" right="0.7" top="0.75" bottom="0.75" header="0.3" footer="0.3"/>
</ns0:worksheet>
</file>

<file path=xl/worksheets/sheet3.xml><?xml version="1.0" encoding="utf-8"?>
<ns0:worksheet xmlns:ns0="http://schemas.openxmlformats.org/spreadsheetml/2006/main">
  <ns0:sheetViews>
    <ns0:sheetView showGridLines="0" workbookViewId="0"/>
  </ns0:sheetViews>
  <ns0:sheetFormatPr defaultRowHeight="15"/>
  <ns0:cols>
    <ns0:col min="1" max="1" width="19" hidden="0" customWidth="1"/>
    <ns0:col min="2" max="2" width="19" hidden="0" customWidth="1"/>
    <ns0:col min="3" max="3" width="19" hidden="0" customWidth="1"/>
    <ns0:col min="4" max="4" width="19" hidden="0" customWidth="1"/>
    <ns0:col min="5" max="5" width="19" hidden="0" customWidth="1"/>
    <ns0:col min="6" max="6" width="19" hidden="0" customWidth="1"/>
    <ns0:col min="7" max="7" width="19" hidden="0" customWidth="1"/>
    <ns0:col min="8" max="8" width="19" hidden="0" customWidth="1"/>
    <ns0:col min="9" max="9" width="19" hidden="0" customWidth="1"/>
  </ns0:cols>
  <ns0:sheetData>
    <ns0:row r="1" ht="42" customHeight="1">
      <ns0:c r="A1" s="5" t="str">
        <ns0:v>순서</ns0:v>
      </ns0:c>
      <ns0:c r="B1" s="5" t="str">
        <ns0:v>이름</ns0:v>
      </ns0:c>
      <ns0:c r="C1" s="5" t="str">
        <ns0:v>메모</ns0:v>
      </ns0:c>
      <ns0:c r="D1" s="5" t="str">
        <ns0:v>사번</ns0:v>
      </ns0:c>
      <ns0:c r="E1" s="5"/>
      <ns0:c r="F1" s="5" t="str">
        <ns0:v>입력 사번</ns0:v>
      </ns0:c>
      <ns0:c r="G1" s="5" t="str">
        <ns0:v>INDEX 결과</ns0:v>
      </ns0:c>
      <ns0:c r="H1" s="5" t="str">
        <ns0:v>XLOOKUP 결과</ns0:v>
      </ns0:c>
      <ns0:c r="I1" s="5" t="str">
        <ns0:v>MATCH 위치</ns0:v>
      </ns0:c>
    </ns0:row>
    <ns0:row r="2" ht="28" customHeight="1">
      <ns0:c r="A2" s="3" t="n">
        <ns0:v>1</ns0:v>
      </ns0:c>
      <ns0:c r="B2" s="3" t="str">
        <ns0:v>김영업</ns0:v>
      </ns0:c>
      <ns0:c r="C2" s="3" t="str">
        <ns0:v>가상</ns0:v>
      </ns0:c>
      <ns0:c r="D2" s="3" t="str">
        <ns0:v>E1001</ns0:v>
      </ns0:c>
      <ns0:c r="E2" s="3"/>
      <ns0:c r="F2" s="3" t="str">
        <ns0:v>E1002</ns0:v>
      </ns0:c>
      <ns0:c r="G2" s="3" t="str">
        <ns0:f>IF(ISNUMBER(I2),INDEX(B2:B5,I2),"없음")</ns0:f>
        <ns0:v>이인사</ns0:v>
      </ns0:c>
      <ns0:c r="H2" s="3" t="str">
        <ns0:f>_xlfn.XLOOKUP(F2,D2:D5,B2:B5,"없음",0)</ns0:f>
        <ns0:v>이인사</ns0:v>
      </ns0:c>
      <ns0:c r="I2" s="3" t="n">
        <ns0:f>_xlfn.IFNA(MATCH(F2,D2:D5,0),"없음")</ns0:f>
        <ns0:v>2</ns0:v>
      </ns0:c>
    </ns0:row>
    <ns0:row r="3" ht="28" customHeight="1">
      <ns0:c r="A3" s="3" t="n">
        <ns0:v>2</ns0:v>
      </ns0:c>
      <ns0:c r="B3" s="3" t="str">
        <ns0:v>이인사</ns0:v>
      </ns0:c>
      <ns0:c r="C3" s="3" t="str">
        <ns0:v>가상</ns0:v>
      </ns0:c>
      <ns0:c r="D3" s="3" t="str">
        <ns0:v>E1002</ns0:v>
      </ns0:c>
      <ns0:c r="E3" s="3"/>
      <ns0:c r="F3" s="3"/>
      <ns0:c r="G3" s="3"/>
      <ns0:c r="H3" s="3"/>
      <ns0:c r="I3" s="3"/>
    </ns0:row>
    <ns0:row r="4" ht="28" customHeight="1">
      <ns0:c r="A4" s="3" t="n">
        <ns0:v>3</ns0:v>
      </ns0:c>
      <ns0:c r="B4" s="3" t="str">
        <ns0:v>박재무</ns0:v>
      </ns0:c>
      <ns0:c r="C4" s="3" t="str">
        <ns0:v>가상</ns0:v>
      </ns0:c>
      <ns0:c r="D4" s="3" t="str">
        <ns0:v>E1003</ns0:v>
      </ns0:c>
      <ns0:c r="E4" s="3"/>
      <ns0:c r="F4" s="3"/>
      <ns0:c r="G4" s="3"/>
      <ns0:c r="H4" s="3"/>
      <ns0:c r="I4" s="3"/>
    </ns0:row>
    <ns0:row r="5" ht="28" customHeight="1">
      <ns0:c r="A5" s="3" t="n">
        <ns0:v>4</ns0:v>
      </ns0:c>
      <ns0:c r="B5" s="3" t="str">
        <ns0:v>최개발</ns0:v>
      </ns0:c>
      <ns0:c r="C5" s="3" t="str">
        <ns0:v>가상</ns0:v>
      </ns0:c>
      <ns0:c r="D5" s="3" t="str">
        <ns0:v>E1004</ns0:v>
      </ns0:c>
      <ns0:c r="E5" s="3"/>
      <ns0:c r="F5" s="3"/>
      <ns0:c r="G5" s="3"/>
      <ns0:c r="H5" s="3"/>
      <ns0:c r="I5" s="3"/>
    </ns0:row>
    <ns0:row r="6" ht="28" customHeight="1">
      <ns0:c r="A6" s="3"/>
      <ns0:c r="B6" s="3"/>
      <ns0:c r="C6" s="3"/>
      <ns0:c r="D6" s="3"/>
      <ns0:c r="E6" s="3"/>
      <ns0:c r="F6" s="3"/>
      <ns0:c r="G6" s="3"/>
      <ns0:c r="H6" s="3"/>
      <ns0:c r="I6" s="3"/>
    </ns0:row>
    <ns0:row r="7" ht="28" customHeight="1">
      <ns0:c r="A7" s="3"/>
      <ns0:c r="B7" s="3"/>
      <ns0:c r="C7" s="3"/>
      <ns0:c r="D7" s="3"/>
      <ns0:c r="E7" s="3"/>
      <ns0:c r="F7" s="3"/>
      <ns0:c r="G7" s="3"/>
      <ns0:c r="H7" s="3"/>
      <ns0:c r="I7" s="3"/>
    </ns0:row>
    <ns0:row r="8" ht="40" customHeight="1">
      <ns0:c r="A8" s="8" t="str">
        <ns0:v>가상 직원 네 행은 기존 글의 정확한 고정 입력을 유지합니다. F2는 입력칸입니다.</ns0:v>
      </ns0:c>
      <ns0:c r="B8" s="8" t="str">
        <ns0:v>가상 직원 네 행은 기존 글의 정확한 고정 입력을 유지합니다. F2는 입력칸입니다.</ns0:v>
      </ns0:c>
      <ns0:c r="C8" s="8" t="str">
        <ns0:v>가상 직원 네 행은 기존 글의 정확한 고정 입력을 유지합니다. F2는 입력칸입니다.</ns0:v>
      </ns0:c>
      <ns0:c r="D8" s="8" t="str">
        <ns0:v>가상 직원 네 행은 기존 글의 정확한 고정 입력을 유지합니다. F2는 입력칸입니다.</ns0:v>
      </ns0:c>
      <ns0:c r="E8" s="8" t="str">
        <ns0:v>가상 직원 네 행은 기존 글의 정확한 고정 입력을 유지합니다. F2는 입력칸입니다.</ns0:v>
      </ns0:c>
      <ns0:c r="F8" s="8" t="str">
        <ns0:v>가상 직원 네 행은 기존 글의 정확한 고정 입력을 유지합니다. F2는 입력칸입니다.</ns0:v>
      </ns0:c>
      <ns0:c r="G8" s="8" t="str">
        <ns0:v>가상 직원 네 행은 기존 글의 정확한 고정 입력을 유지합니다. F2는 입력칸입니다.</ns0:v>
      </ns0:c>
      <ns0:c r="H8" s="8" t="str">
        <ns0:v>가상 직원 네 행은 기존 글의 정확한 고정 입력을 유지합니다. F2는 입력칸입니다.</ns0:v>
      </ns0:c>
      <ns0:c r="I8" s="8" t="str">
        <ns0:v>가상 직원 네 행은 기존 글의 정확한 고정 입력을 유지합니다. F2는 입력칸입니다.</ns0:v>
      </ns0:c>
    </ns0:row>
    <ns0:row r="9" ht="40" customHeight="1">
      <ns0:c r="A9" s="8" t="str">
        <ns0:v>기본 정확 일치 조회는 대소문자 구분 인증이나 고유성 검증이 아닙니다.</ns0:v>
      </ns0:c>
      <ns0:c r="B9" s="8" t="str">
        <ns0:v>기본 정확 일치 조회는 대소문자 구분 인증이나 고유성 검증이 아닙니다.</ns0:v>
      </ns0:c>
      <ns0:c r="C9" s="8" t="str">
        <ns0:v>기본 정확 일치 조회는 대소문자 구분 인증이나 고유성 검증이 아닙니다.</ns0:v>
      </ns0:c>
      <ns0:c r="D9" s="8" t="str">
        <ns0:v>기본 정확 일치 조회는 대소문자 구분 인증이나 고유성 검증이 아닙니다.</ns0:v>
      </ns0:c>
      <ns0:c r="E9" s="8" t="str">
        <ns0:v>기본 정확 일치 조회는 대소문자 구분 인증이나 고유성 검증이 아닙니다.</ns0:v>
      </ns0:c>
      <ns0:c r="F9" s="8" t="str">
        <ns0:v>기본 정확 일치 조회는 대소문자 구분 인증이나 고유성 검증이 아닙니다.</ns0:v>
      </ns0:c>
      <ns0:c r="G9" s="8" t="str">
        <ns0:v>기본 정확 일치 조회는 대소문자 구분 인증이나 고유성 검증이 아닙니다.</ns0:v>
      </ns0:c>
      <ns0:c r="H9" s="8" t="str">
        <ns0:v>기본 정확 일치 조회는 대소문자 구분 인증이나 고유성 검증이 아닙니다.</ns0:v>
      </ns0:c>
      <ns0:c r="I9" s="8" t="str">
        <ns0:v>기본 정확 일치 조회는 대소문자 구분 인증이나 고유성 검증이 아닙니다.</ns0:v>
      </ns0:c>
    </ns0:row>
    <ns0:row r="10" ht="28" customHeight="1">
      <ns0:c r="A10" s="3"/>
      <ns0:c r="B10" s="3"/>
      <ns0:c r="C10" s="3"/>
      <ns0:c r="D10" s="3"/>
      <ns0:c r="E10" s="3"/>
      <ns0:c r="F10" s="3"/>
      <ns0:c r="G10" s="3"/>
      <ns0:c r="H10" s="3"/>
      <ns0:c r="I10" s="3"/>
    </ns0:row>
    <ns0:row r="11" ht="28" customHeight="1">
      <ns0:c r="A11" s="3"/>
      <ns0:c r="B11" s="3"/>
      <ns0:c r="C11" s="3"/>
      <ns0:c r="D11" s="3"/>
      <ns0:c r="E11" s="3"/>
      <ns0:c r="F11" s="3"/>
      <ns0:c r="G11" s="3"/>
      <ns0:c r="H11" s="3"/>
      <ns0:c r="I11" s="3"/>
    </ns0:row>
    <ns0:row r="12" ht="28" customHeight="1">
      <ns0:c r="A12" s="3"/>
      <ns0:c r="B12" s="3"/>
      <ns0:c r="C12" s="3"/>
      <ns0:c r="D12" s="3"/>
      <ns0:c r="E12" s="3"/>
      <ns0:c r="F12" s="3"/>
      <ns0:c r="G12" s="3"/>
      <ns0:c r="H12" s="3"/>
      <ns0:c r="I12" s="3"/>
    </ns0:row>
    <ns0:row r="13" ht="28" customHeight="1">
      <ns0:c r="A13" s="3"/>
      <ns0:c r="B13" s="3"/>
      <ns0:c r="C13" s="3"/>
      <ns0:c r="D13" s="3"/>
      <ns0:c r="E13" s="3"/>
      <ns0:c r="F13" s="3"/>
      <ns0:c r="G13" s="3"/>
      <ns0:c r="H13" s="3"/>
      <ns0:c r="I13" s="3"/>
    </ns0:row>
  </ns0:sheetData>
  <ns0:mergeCells>
    <ns0:mergeCell ref="A8:I8"/>
    <ns0:mergeCell ref="A9:I9"/>
  </ns0:mergeCells>
  <ns0:pageMargins left="0.7" right="0.7" top="0.75" bottom="0.75" header="0.3" footer="0.3"/>
</ns0:worksheet>
</file>