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e2fdce4ed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실적" sheetId="1" r:id="Rf04b23f177b84f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202C36"/>
      <x:name val="Helvetica Neue"/>
    </x:font>
    <x:font>
      <x:b/>
      <x:sz val="11"/>
      <x:color rgb="FFFFFFFF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334155"/>
      </x:patternFill>
    </x:fill>
    <x:fill>
      <x:patternFill patternType="solid">
        <x:fgColor rgb="FFFFF3CD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3ec1bfd854d60" /><Relationship Type="http://schemas.openxmlformats.org/officeDocument/2006/relationships/theme" Target="/xl/theme/theme1.xml" Id="R00fb8f4846a34157" /><Relationship Type="http://schemas.openxmlformats.org/officeDocument/2006/relationships/sharedStrings" Target="/xl/sharedStrings.xml" Id="Ra44b70100e2d4461" /><Relationship Type="http://schemas.openxmlformats.org/officeDocument/2006/relationships/worksheet" Target="/xl/worksheets/sheet1.xml" Id="Rf04b23f177b84f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2" hidden="0" customWidth="1"/>
    <ns0:col min="2" max="2" width="22" hidden="0" customWidth="1"/>
    <ns0:col min="3" max="3" width="22" hidden="0" customWidth="1"/>
    <ns0:col min="4" max="4" width="22" hidden="0" customWidth="1"/>
    <ns0:col min="5" max="5" width="22" hidden="0" customWidth="1"/>
    <ns0:col min="6" max="6" width="22" hidden="0" customWidth="1"/>
    <ns0:col min="7" max="7" width="22" hidden="0" customWidth="1"/>
    <ns0:col min="8" max="8" width="22" hidden="0" customWidth="1"/>
    <ns0:col min="9" max="9" width="58" hidden="0" customWidth="1"/>
  </ns0:cols>
  <ns0:sheetData>
    <ns0:row r="1" ht="36" customHeight="1">
      <ns0:c r="A1" s="5" t="str">
        <ns0:v>항목</ns0:v>
      </ns0:c>
      <ns0:c r="B1" s="5" t="str">
        <ns0:v>목표</ns0:v>
      </ns0:c>
      <ns0:c r="C1" s="5" t="str">
        <ns0:v>실제</ns0:v>
      </ns0:c>
      <ns0:c r="D1" s="5" t="str">
        <ns0:v>판정</ns0:v>
      </ns0:c>
      <ns0:c r="E1" s="5" t="str">
        <ns0:v>고정 기대값</ns0:v>
      </ns0:c>
      <ns0:c r="F1" s="5" t="str">
        <ns0:v>대조</ns0:v>
      </ns0:c>
      <ns0:c r="G1" s="3"/>
      <ns0:c r="H1" s="5" t="str">
        <ns0:v>집계</ns0:v>
      </ns0:c>
      <ns0:c r="I1" s="5" t="str">
        <ns0:v>값</ns0:v>
      </ns0:c>
    </ns0:row>
    <ns0:row r="2" ht="30" customHeight="1">
      <ns0:c r="A2" s="3" t="str">
        <ns0:v>마케팅</ns0:v>
      </ns0:c>
      <ns0:c r="B2" s="6" t="n">
        <ns0:v>100</ns0:v>
      </ns0:c>
      <ns0:c r="C2" s="6" t="n">
        <ns0:v>120</ns0:v>
      </ns0:c>
      <ns0:c r="D2" s="3" t="str">
        <ns0:f>IF(AND(ISNUMBER(B2),ISNUMBER(C2)),IF(C2&gt;=B2,"달성","미달"),"입력 확인")</ns0:f>
        <ns0:v>달성</ns0:v>
      </ns0:c>
      <ns0:c r="E2" s="3" t="str">
        <ns0:v>달성</ns0:v>
      </ns0:c>
      <ns0:c r="F2" s="3" t="str">
        <ns0:f>IF(D2=E2,"일치","차이")</ns0:f>
        <ns0:v>일치</ns0:v>
      </ns0:c>
      <ns0:c r="G2" s="3"/>
      <ns0:c r="H2" s="3" t="str">
        <ns0:v>달성</ns0:v>
      </ns0:c>
      <ns0:c r="I2" s="3" t="n">
        <ns0:f>COUNTIF(D2:D9,"달성")</ns0:f>
        <ns0:v>5</ns0:v>
      </ns0:c>
    </ns0:row>
    <ns0:row r="3" ht="30" customHeight="1">
      <ns0:c r="A3" s="3" t="str">
        <ns0:v>영업</ns0:v>
      </ns0:c>
      <ns0:c r="B3" s="6" t="n">
        <ns0:v>100</ns0:v>
      </ns0:c>
      <ns0:c r="C3" s="6" t="n">
        <ns0:v>100</ns0:v>
      </ns0:c>
      <ns0:c r="D3" s="3" t="str">
        <ns0:f>IF(AND(ISNUMBER(B3),ISNUMBER(C3)),IF(C3&gt;=B3,"달성","미달"),"입력 확인")</ns0:f>
        <ns0:v>달성</ns0:v>
      </ns0:c>
      <ns0:c r="E3" s="3" t="str">
        <ns0:v>달성</ns0:v>
      </ns0:c>
      <ns0:c r="F3" s="3" t="str">
        <ns0:f>IF(D3=E3,"일치","차이")</ns0:f>
        <ns0:v>일치</ns0:v>
      </ns0:c>
      <ns0:c r="G3" s="3"/>
      <ns0:c r="H3" s="3" t="str">
        <ns0:v>미달</ns0:v>
      </ns0:c>
      <ns0:c r="I3" s="3" t="n">
        <ns0:f>COUNTIF(D2:D9,"미달")</ns0:f>
        <ns0:v>3</ns0:v>
      </ns0:c>
    </ns0:row>
    <ns0:row r="4" ht="30" customHeight="1">
      <ns0:c r="A4" s="3" t="str">
        <ns0:v>R&amp;D</ns0:v>
      </ns0:c>
      <ns0:c r="B4" s="6" t="n">
        <ns0:v>100</ns0:v>
      </ns0:c>
      <ns0:c r="C4" s="6" t="n">
        <ns0:v>99</ns0:v>
      </ns0:c>
      <ns0:c r="D4" s="3" t="str">
        <ns0:f>IF(AND(ISNUMBER(B4),ISNUMBER(C4)),IF(C4&gt;=B4,"달성","미달"),"입력 확인")</ns0:f>
        <ns0:v>미달</ns0:v>
      </ns0:c>
      <ns0:c r="E4" s="3" t="str">
        <ns0:v>미달</ns0:v>
      </ns0:c>
      <ns0:c r="F4" s="3" t="str">
        <ns0:f>IF(D4=E4,"일치","차이")</ns0:f>
        <ns0:v>일치</ns0:v>
      </ns0:c>
      <ns0:c r="G4" s="3"/>
      <ns0:c r="H4" s="3" t="str">
        <ns0:v>일치</ns0:v>
      </ns0:c>
      <ns0:c r="I4" s="3" t="n">
        <ns0:f>COUNTIF(F2:F9,"일치")</ns0:f>
        <ns0:v>8</ns0:v>
      </ns0:c>
    </ns0:row>
    <ns0:row r="5" ht="30" customHeight="1">
      <ns0:c r="A5" s="3" t="str">
        <ns0:v>CS</ns0:v>
      </ns0:c>
      <ns0:c r="B5" s="6" t="n">
        <ns0:v>80</ns0:v>
      </ns0:c>
      <ns0:c r="C5" s="6" t="n">
        <ns0:v>79</ns0:v>
      </ns0:c>
      <ns0:c r="D5" s="3" t="str">
        <ns0:f>IF(AND(ISNUMBER(B5),ISNUMBER(C5)),IF(C5&gt;=B5,"달성","미달"),"입력 확인")</ns0:f>
        <ns0:v>미달</ns0:v>
      </ns0:c>
      <ns0:c r="E5" s="3" t="str">
        <ns0:v>미달</ns0:v>
      </ns0:c>
      <ns0:c r="F5" s="3" t="str">
        <ns0:f>IF(D5=E5,"일치","차이")</ns0:f>
        <ns0:v>일치</ns0:v>
      </ns0:c>
      <ns0:c r="G5" s="3"/>
      <ns0:c r="H5" s="3" t="str">
        <ns0:v>대조 기록</ns0:v>
      </ns0:c>
      <ns0:c r="I5" s="3" t="n">
        <ns0:f>COUNTA(F2:F9)</ns0:f>
        <ns0:v>8</ns0:v>
      </ns0:c>
    </ns0:row>
    <ns0:row r="6" ht="30" customHeight="1">
      <ns0:c r="A6" s="3" t="str">
        <ns0:v>인사</ns0:v>
      </ns0:c>
      <ns0:c r="B6" s="6" t="n">
        <ns0:v>80</ns0:v>
      </ns0:c>
      <ns0:c r="C6" s="6" t="n">
        <ns0:v>80</ns0:v>
      </ns0:c>
      <ns0:c r="D6" s="3" t="str">
        <ns0:f>IF(AND(ISNUMBER(B6),ISNUMBER(C6)),IF(C6&gt;=B6,"달성","미달"),"입력 확인")</ns0:f>
        <ns0:v>달성</ns0:v>
      </ns0:c>
      <ns0:c r="E6" s="3" t="str">
        <ns0:v>달성</ns0:v>
      </ns0:c>
      <ns0:c r="F6" s="3" t="str">
        <ns0:f>IF(D6=E6,"일치","차이")</ns0:f>
        <ns0:v>일치</ns0:v>
      </ns0:c>
      <ns0:c r="G6" s="3"/>
      <ns0:c r="H6" s="3" t="str">
        <ns0:v>입력 확인</ns0:v>
      </ns0:c>
      <ns0:c r="I6" s="3" t="n">
        <ns0:f>COUNTIF(D2:D9,"입력 확인")</ns0:f>
        <ns0:v>0</ns0:v>
      </ns0:c>
    </ns0:row>
    <ns0:row r="7" ht="30" customHeight="1">
      <ns0:c r="A7" s="3" t="str">
        <ns0:v>물류</ns0:v>
      </ns0:c>
      <ns0:c r="B7" s="6" t="n">
        <ns0:v>50</ns0:v>
      </ns0:c>
      <ns0:c r="C7" s="6" t="n">
        <ns0:v>65</ns0:v>
      </ns0:c>
      <ns0:c r="D7" s="3" t="str">
        <ns0:f>IF(AND(ISNUMBER(B7),ISNUMBER(C7)),IF(C7&gt;=B7,"달성","미달"),"입력 확인")</ns0:f>
        <ns0:v>달성</ns0:v>
      </ns0:c>
      <ns0:c r="E7" s="3" t="str">
        <ns0:v>달성</ns0:v>
      </ns0:c>
      <ns0:c r="F7" s="3" t="str">
        <ns0:f>IF(D7=E7,"일치","차이")</ns0:f>
        <ns0:v>일치</ns0:v>
      </ns0:c>
      <ns0:c r="G7" s="3"/>
      <ns0:c r="H7" s="3"/>
      <ns0:c r="I7" s="3"/>
    </ns0:row>
    <ns0:row r="8" ht="66" customHeight="1">
      <ns0:c r="A8" s="3" t="str">
        <ns0:v>재무</ns0:v>
      </ns0:c>
      <ns0:c r="B8" s="6" t="n">
        <ns0:v>200</ns0:v>
      </ns0:c>
      <ns0:c r="C8" s="6" t="n">
        <ns0:v>180</ns0:v>
      </ns0:c>
      <ns0:c r="D8" s="3" t="str">
        <ns0:f>IF(AND(ISNUMBER(B8),ISNUMBER(C8)),IF(C8&gt;=B8,"달성","미달"),"입력 확인")</ns0:f>
        <ns0:v>미달</ns0:v>
      </ns0:c>
      <ns0:c r="E8" s="3" t="str">
        <ns0:v>미달</ns0:v>
      </ns0:c>
      <ns0:c r="F8" s="3" t="str">
        <ns0:f>IF(D8=E8,"일치","차이")</ns0:f>
        <ns0:v>일치</ns0:v>
      </ns0:c>
      <ns0:c r="G8" s="3"/>
      <ns0:c r="H8" s="3" t="str">
        <ns0:v>경계</ns0:v>
      </ns0:c>
      <ns0:c r="I8" s="3" t="str">
        <ns0:v>100=100과80=80도 달성입니다.</ns0:v>
      </ns0:c>
    </ns0:row>
    <ns0:row r="9" ht="66" customHeight="1">
      <ns0:c r="A9" s="3" t="str">
        <ns0:v>전략</ns0:v>
      </ns0:c>
      <ns0:c r="B9" s="6" t="n">
        <ns0:v>120</ns0:v>
      </ns0:c>
      <ns0:c r="C9" s="6" t="n">
        <ns0:v>150</ns0:v>
      </ns0:c>
      <ns0:c r="D9" s="3" t="str">
        <ns0:f>IF(AND(ISNUMBER(B9),ISNUMBER(C9)),IF(C9&gt;=B9,"달성","미달"),"입력 확인")</ns0:f>
        <ns0:v>달성</ns0:v>
      </ns0:c>
      <ns0:c r="E9" s="3" t="str">
        <ns0:v>달성</ns0:v>
      </ns0:c>
      <ns0:c r="F9" s="3" t="str">
        <ns0:f>IF(D9=E9,"일치","차이")</ns0:f>
        <ns0:v>일치</ns0:v>
      </ns0:c>
      <ns0:c r="G9" s="3"/>
      <ns0:c r="H9" s="3" t="str">
        <ns0:v>입력 검사</ns0:v>
      </ns0:c>
      <ns0:c r="I9" s="3" t="str">
        <ns0:v>목표와 실제 모두 숫자일 때만 비교합니다. 빈칸·문자100은 입력 확인입니다.</ns0:v>
      </ns0:c>
    </ns0:row>
    <ns0:row r="10" ht="66" customHeight="1">
      <ns0:c r="A10" s="3"/>
      <ns0:c r="B10" s="3"/>
      <ns0:c r="C10" s="3"/>
      <ns0:c r="D10" s="3"/>
      <ns0:c r="E10" s="3"/>
      <ns0:c r="F10" s="3"/>
      <ns0:c r="G10" s="3"/>
      <ns0:c r="H10" s="3" t="str">
        <ns0:v>복구</ns0:v>
      </ns0:c>
      <ns0:c r="I10" s="3" t="str">
        <ns0:v>C3=99이면 미달/차이.100으로 되돌리면 달성/일치.</ns0:v>
      </ns0:c>
    </ns0:row>
    <ns0:row r="11" ht="66" customHeight="1">
      <ns0:c r="A11" s="3"/>
      <ns0:c r="B11" s="3"/>
      <ns0:c r="C11" s="3"/>
      <ns0:c r="D11" s="3"/>
      <ns0:c r="E11" s="3"/>
      <ns0:c r="F11" s="3"/>
      <ns0:c r="G11" s="3"/>
      <ns0:c r="H11" s="3" t="str">
        <ns0:v>독립 기대값</ns0:v>
      </ns0:c>
      <ns0:c r="I11" s="3" t="str">
        <ns0:v>E열은 고정값입니다. 수식에 맞추어 고치면 검산 의미가 사라집니다.</ns0:v>
      </ns0:c>
    </ns0:row>
    <ns0:row r="12" ht="66" customHeight="1">
      <ns0:c r="A12" s="3"/>
      <ns0:c r="B12" s="3"/>
      <ns0:c r="C12" s="3"/>
      <ns0:c r="D12" s="3"/>
      <ns0:c r="E12" s="3"/>
      <ns0:c r="F12" s="3"/>
      <ns0:c r="G12" s="3"/>
      <ns0:c r="H12" s="3" t="str">
        <ns0:v>공식 IF</ns0:v>
      </ns0:c>
      <ns0:c r="I12" s="3" t="str">
        <ns0:v>https://support.microsoft.com/en-us/excel/functions/if-function</ns0:v>
      </ns0:c>
    </ns0:row>
    <ns0:row r="13" ht="66" customHeight="1">
      <ns0:c r="A13" s="3"/>
      <ns0:c r="B13" s="3"/>
      <ns0:c r="C13" s="3"/>
      <ns0:c r="D13" s="3"/>
      <ns0:c r="E13" s="3"/>
      <ns0:c r="F13" s="3"/>
      <ns0:c r="G13" s="3"/>
      <ns0:c r="H13" s="3" t="str">
        <ns0:v>숫자 검사</ns0:v>
      </ns0:c>
      <ns0:c r="I13" s="3" t="str">
        <ns0:v>https://support.microsoft.com/en-us/excel/functions/is-functions</ns0:v>
      </ns0:c>
    </ns0:row>
    <ns0:row r="14" ht="66" customHeight="1">
      <ns0:c r="A14" s="3"/>
      <ns0:c r="B14" s="3"/>
      <ns0:c r="C14" s="3"/>
      <ns0:c r="D14" s="3"/>
      <ns0:c r="E14" s="3"/>
      <ns0:c r="F14" s="3"/>
      <ns0:c r="G14" s="3"/>
      <ns0:c r="H14" s="3" t="str">
        <ns0:v>실행 범위</ns0:v>
      </ns0:c>
      <ns0:c r="I14" s="3" t="str">
        <ns0:v>가상 성과이며 업무 승인 규칙이 아닙니다. Microsoft Excel 앱 실행 기록은 없습니다.</ns0:v>
      </ns0:c>
    </ns0:row>
    <ns0:row r="15" ht="30" customHeight="1">
      <ns0:c r="A15" s="3"/>
      <ns0:c r="B15" s="3"/>
      <ns0:c r="C15" s="3"/>
      <ns0:c r="D15" s="3"/>
      <ns0:c r="E15" s="3"/>
      <ns0:c r="F15" s="3"/>
      <ns0:c r="G15" s="3"/>
      <ns0:c r="H15" s="3"/>
      <ns0:c r="I15" s="3"/>
    </ns0:row>
    <ns0:row r="16" ht="30" customHeight="1">
      <ns0:c r="A16" s="3"/>
      <ns0:c r="B16" s="3"/>
      <ns0:c r="C16" s="3"/>
      <ns0:c r="D16" s="3"/>
      <ns0:c r="E16" s="3"/>
      <ns0:c r="F16" s="3"/>
      <ns0:c r="G16" s="3"/>
      <ns0:c r="H16" s="3"/>
      <ns0:c r="I16" s="3"/>
    </ns0:row>
  </ns0:sheetData>
  <ns0:pageMargins left="0.7" right="0.7" top="0.75" bottom="0.75" header="0.3" footer="0.3"/>
</ns0:worksheet>
</file>