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b981dfb2a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무게구간" sheetId="1" r:id="R10b0a44fb3b34810"/>
    <x:sheet xmlns:r="http://schemas.openxmlformats.org/officeDocument/2006/relationships" name="코드매핑" sheetId="2" r:id="Rd77453675c6f4d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c5410b25e4e2b" /><Relationship Type="http://schemas.openxmlformats.org/officeDocument/2006/relationships/theme" Target="/xl/theme/theme1.xml" Id="R091cf33e590648a3" /><Relationship Type="http://schemas.openxmlformats.org/officeDocument/2006/relationships/sharedStrings" Target="/xl/sharedStrings.xml" Id="R5cd5c143782a4d7a" /><Relationship Type="http://schemas.openxmlformats.org/officeDocument/2006/relationships/worksheet" Target="/xl/worksheets/sheet1.xml" Id="R10b0a44fb3b34810" /><Relationship Type="http://schemas.openxmlformats.org/officeDocument/2006/relationships/worksheet" Target="/xl/worksheets/sheet2.xml" Id="Rd77453675c6f4d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42" customHeight="1">
      <ns0:c r="A1" s="5" t="str">
        <ns0:v>가상 무게 kg</ns0:v>
      </ns0:c>
      <ns0:c r="B1" s="5" t="str">
        <ns0:v>IF</ns0:v>
      </ns0:c>
      <ns0:c r="C1" s="5" t="str">
        <ns0:v>IFS</ns0:v>
      </ns0:c>
      <ns0:c r="D1" s="5" t="str">
        <ns0:v>SWITCH</ns0:v>
      </ns0:c>
      <ns0:c r="E1" s="5" t="str">
        <ns0:v>고정 기대</ns0:v>
      </ns0:c>
      <ns0:c r="F1" s="5" t="str">
        <ns0:v>대조</ns0:v>
      </ns0:c>
      <ns0:c r="G1" s="5" t="str">
        <ns0:v>입력 상태</ns0:v>
      </ns0:c>
      <ns0:c r="H1" s="5" t="str">
        <ns0:v>큰 상한 우선</ns0:v>
      </ns0:c>
    </ns0:row>
    <ns0:row r="2" ht="28" customHeight="1">
      <ns0:c r="A2" s="3" t="n">
        <ns0:v>1</ns0:v>
      </ns0:c>
      <ns0:c r="B2" s="3" t="str">
        <ns0:f>IF(G2="분류",IF(A2&lt;=1,"소형",IF(A2&lt;=3,"중형",IF(A2&lt;=5,"대형","특대"))),G2)</ns0:f>
        <ns0:v>소형</ns0:v>
      </ns0:c>
      <ns0:c r="C2" s="3" t="str">
        <ns0:f>IF(G2="분류",_xlfn.IFS(A2&lt;=1,"소형",A2&lt;=3,"중형",A2&lt;=5,"대형",TRUE,"특대"),G2)</ns0:f>
        <ns0:v>소형</ns0:v>
      </ns0:c>
      <ns0:c r="D2" s="3" t="str">
        <ns0:f>IF(G2="분류",_xlfn.SWITCH(TRUE,A2&lt;=1,"소형",A2&lt;=3,"중형",A2&lt;=5,"대형","특대"),G2)</ns0:f>
        <ns0:v>소형</ns0:v>
      </ns0:c>
      <ns0:c r="E2" s="3" t="str">
        <ns0:v>소형</ns0:v>
      </ns0:c>
      <ns0:c r="F2" s="3" t="b">
        <ns0:f>AND(B2=E2,C2=E2,D2=E2)</ns0:f>
        <ns0:v>1</ns0:v>
      </ns0:c>
      <ns0:c r="G2" s="3" t="str">
        <ns0:f>IF(OR(ISLOGICAL(A2),NOT(ISNUMBER(A2))),"숫자 확인",IF(A2&lt;=0,"양수 확인","분류"))</ns0:f>
        <ns0:v>분류</ns0:v>
      </ns0:c>
      <ns0:c r="H2" s="3" t="str">
        <ns0:f>IF(G2="분류",_xlfn.SWITCH(TRUE,A2&lt;=5,"대형",A2&lt;=3,"중형",A2&lt;=1,"소형","특대"),G2)</ns0:f>
        <ns0:v>대형</ns0:v>
      </ns0:c>
    </ns0:row>
    <ns0:row r="3" ht="28" customHeight="1">
      <ns0:c r="A3" s="3" t="n">
        <ns0:v>2</ns0:v>
      </ns0:c>
      <ns0:c r="B3" s="3" t="str">
        <ns0:f>IF(G3="분류",IF(A3&lt;=1,"소형",IF(A3&lt;=3,"중형",IF(A3&lt;=5,"대형","특대"))),G3)</ns0:f>
        <ns0:v>중형</ns0:v>
      </ns0:c>
      <ns0:c r="C3" s="3" t="str">
        <ns0:f>IF(G3="분류",_xlfn.IFS(A3&lt;=1,"소형",A3&lt;=3,"중형",A3&lt;=5,"대형",TRUE,"특대"),G3)</ns0:f>
        <ns0:v>중형</ns0:v>
      </ns0:c>
      <ns0:c r="D3" s="3" t="str">
        <ns0:f>IF(G3="분류",_xlfn.SWITCH(TRUE,A3&lt;=1,"소형",A3&lt;=3,"중형",A3&lt;=5,"대형","특대"),G3)</ns0:f>
        <ns0:v>중형</ns0:v>
      </ns0:c>
      <ns0:c r="E3" s="3" t="str">
        <ns0:v>중형</ns0:v>
      </ns0:c>
      <ns0:c r="F3" s="3" t="b">
        <ns0:f>AND(B3=E3,C3=E3,D3=E3)</ns0:f>
        <ns0:v>1</ns0:v>
      </ns0:c>
      <ns0:c r="G3" s="3" t="str">
        <ns0:f>IF(OR(ISLOGICAL(A3),NOT(ISNUMBER(A3))),"숫자 확인",IF(A3&lt;=0,"양수 확인","분류"))</ns0:f>
        <ns0:v>분류</ns0:v>
      </ns0:c>
      <ns0:c r="H3" s="3" t="str">
        <ns0:f>IF(G3="분류",_xlfn.SWITCH(TRUE,A3&lt;=5,"대형",A3&lt;=3,"중형",A3&lt;=1,"소형","특대"),G3)</ns0:f>
        <ns0:v>대형</ns0:v>
      </ns0:c>
    </ns0:row>
    <ns0:row r="4" ht="28" customHeight="1">
      <ns0:c r="A4" s="3" t="n">
        <ns0:v>3</ns0:v>
      </ns0:c>
      <ns0:c r="B4" s="3" t="str">
        <ns0:f>IF(G4="분류",IF(A4&lt;=1,"소형",IF(A4&lt;=3,"중형",IF(A4&lt;=5,"대형","특대"))),G4)</ns0:f>
        <ns0:v>중형</ns0:v>
      </ns0:c>
      <ns0:c r="C4" s="3" t="str">
        <ns0:f>IF(G4="분류",_xlfn.IFS(A4&lt;=1,"소형",A4&lt;=3,"중형",A4&lt;=5,"대형",TRUE,"특대"),G4)</ns0:f>
        <ns0:v>중형</ns0:v>
      </ns0:c>
      <ns0:c r="D4" s="3" t="str">
        <ns0:f>IF(G4="분류",_xlfn.SWITCH(TRUE,A4&lt;=1,"소형",A4&lt;=3,"중형",A4&lt;=5,"대형","특대"),G4)</ns0:f>
        <ns0:v>중형</ns0:v>
      </ns0:c>
      <ns0:c r="E4" s="3" t="str">
        <ns0:v>중형</ns0:v>
      </ns0:c>
      <ns0:c r="F4" s="3" t="b">
        <ns0:f>AND(B4=E4,C4=E4,D4=E4)</ns0:f>
        <ns0:v>1</ns0:v>
      </ns0:c>
      <ns0:c r="G4" s="3" t="str">
        <ns0:f>IF(OR(ISLOGICAL(A4),NOT(ISNUMBER(A4))),"숫자 확인",IF(A4&lt;=0,"양수 확인","분류"))</ns0:f>
        <ns0:v>분류</ns0:v>
      </ns0:c>
      <ns0:c r="H4" s="3" t="str">
        <ns0:f>IF(G4="분류",_xlfn.SWITCH(TRUE,A4&lt;=5,"대형",A4&lt;=3,"중형",A4&lt;=1,"소형","특대"),G4)</ns0:f>
        <ns0:v>대형</ns0:v>
      </ns0:c>
    </ns0:row>
    <ns0:row r="5" ht="28" customHeight="1">
      <ns0:c r="A5" s="3" t="n">
        <ns0:v>4</ns0:v>
      </ns0:c>
      <ns0:c r="B5" s="3" t="str">
        <ns0:f>IF(G5="분류",IF(A5&lt;=1,"소형",IF(A5&lt;=3,"중형",IF(A5&lt;=5,"대형","특대"))),G5)</ns0:f>
        <ns0:v>대형</ns0:v>
      </ns0:c>
      <ns0:c r="C5" s="3" t="str">
        <ns0:f>IF(G5="분류",_xlfn.IFS(A5&lt;=1,"소형",A5&lt;=3,"중형",A5&lt;=5,"대형",TRUE,"특대"),G5)</ns0:f>
        <ns0:v>대형</ns0:v>
      </ns0:c>
      <ns0:c r="D5" s="3" t="str">
        <ns0:f>IF(G5="분류",_xlfn.SWITCH(TRUE,A5&lt;=1,"소형",A5&lt;=3,"중형",A5&lt;=5,"대형","특대"),G5)</ns0:f>
        <ns0:v>대형</ns0:v>
      </ns0:c>
      <ns0:c r="E5" s="3" t="str">
        <ns0:v>대형</ns0:v>
      </ns0:c>
      <ns0:c r="F5" s="3" t="b">
        <ns0:f>AND(B5=E5,C5=E5,D5=E5)</ns0:f>
        <ns0:v>1</ns0:v>
      </ns0:c>
      <ns0:c r="G5" s="3" t="str">
        <ns0:f>IF(OR(ISLOGICAL(A5),NOT(ISNUMBER(A5))),"숫자 확인",IF(A5&lt;=0,"양수 확인","분류"))</ns0:f>
        <ns0:v>분류</ns0:v>
      </ns0:c>
      <ns0:c r="H5" s="3" t="str">
        <ns0:f>IF(G5="분류",_xlfn.SWITCH(TRUE,A5&lt;=5,"대형",A5&lt;=3,"중형",A5&lt;=1,"소형","특대"),G5)</ns0:f>
        <ns0:v>대형</ns0:v>
      </ns0:c>
    </ns0:row>
    <ns0:row r="6" ht="28" customHeight="1">
      <ns0:c r="A6" s="3" t="n">
        <ns0:v>5</ns0:v>
      </ns0:c>
      <ns0:c r="B6" s="3" t="str">
        <ns0:f>IF(G6="분류",IF(A6&lt;=1,"소형",IF(A6&lt;=3,"중형",IF(A6&lt;=5,"대형","특대"))),G6)</ns0:f>
        <ns0:v>대형</ns0:v>
      </ns0:c>
      <ns0:c r="C6" s="3" t="str">
        <ns0:f>IF(G6="분류",_xlfn.IFS(A6&lt;=1,"소형",A6&lt;=3,"중형",A6&lt;=5,"대형",TRUE,"특대"),G6)</ns0:f>
        <ns0:v>대형</ns0:v>
      </ns0:c>
      <ns0:c r="D6" s="3" t="str">
        <ns0:f>IF(G6="분류",_xlfn.SWITCH(TRUE,A6&lt;=1,"소형",A6&lt;=3,"중형",A6&lt;=5,"대형","특대"),G6)</ns0:f>
        <ns0:v>대형</ns0:v>
      </ns0:c>
      <ns0:c r="E6" s="3" t="str">
        <ns0:v>대형</ns0:v>
      </ns0:c>
      <ns0:c r="F6" s="3" t="b">
        <ns0:f>AND(B6=E6,C6=E6,D6=E6)</ns0:f>
        <ns0:v>1</ns0:v>
      </ns0:c>
      <ns0:c r="G6" s="3" t="str">
        <ns0:f>IF(OR(ISLOGICAL(A6),NOT(ISNUMBER(A6))),"숫자 확인",IF(A6&lt;=0,"양수 확인","분류"))</ns0:f>
        <ns0:v>분류</ns0:v>
      </ns0:c>
      <ns0:c r="H6" s="3" t="str">
        <ns0:f>IF(G6="분류",_xlfn.SWITCH(TRUE,A6&lt;=5,"대형",A6&lt;=3,"중형",A6&lt;=1,"소형","특대"),G6)</ns0:f>
        <ns0:v>대형</ns0:v>
      </ns0:c>
    </ns0:row>
    <ns0:row r="7" ht="28" customHeight="1">
      <ns0:c r="A7" s="3" t="n">
        <ns0:v>6</ns0:v>
      </ns0:c>
      <ns0:c r="B7" s="3" t="str">
        <ns0:f>IF(G7="분류",IF(A7&lt;=1,"소형",IF(A7&lt;=3,"중형",IF(A7&lt;=5,"대형","특대"))),G7)</ns0:f>
        <ns0:v>특대</ns0:v>
      </ns0:c>
      <ns0:c r="C7" s="3" t="str">
        <ns0:f>IF(G7="분류",_xlfn.IFS(A7&lt;=1,"소형",A7&lt;=3,"중형",A7&lt;=5,"대형",TRUE,"특대"),G7)</ns0:f>
        <ns0:v>특대</ns0:v>
      </ns0:c>
      <ns0:c r="D7" s="3" t="str">
        <ns0:f>IF(G7="분류",_xlfn.SWITCH(TRUE,A7&lt;=1,"소형",A7&lt;=3,"중형",A7&lt;=5,"대형","특대"),G7)</ns0:f>
        <ns0:v>특대</ns0:v>
      </ns0:c>
      <ns0:c r="E7" s="3" t="str">
        <ns0:v>특대</ns0:v>
      </ns0:c>
      <ns0:c r="F7" s="3" t="b">
        <ns0:f>AND(B7=E7,C7=E7,D7=E7)</ns0:f>
        <ns0:v>1</ns0:v>
      </ns0:c>
      <ns0:c r="G7" s="3" t="str">
        <ns0:f>IF(OR(ISLOGICAL(A7),NOT(ISNUMBER(A7))),"숫자 확인",IF(A7&lt;=0,"양수 확인","분류"))</ns0:f>
        <ns0:v>분류</ns0:v>
      </ns0:c>
      <ns0:c r="H7" s="3" t="str">
        <ns0:f>IF(G7="분류",_xlfn.SWITCH(TRUE,A7&lt;=5,"대형",A7&lt;=3,"중형",A7&lt;=1,"소형","특대"),G7)</ns0:f>
        <ns0:v>특대</ns0:v>
      </ns0:c>
    </ns0:row>
    <ns0:row r="8" ht="28" customHeight="1">
      <ns0:c r="A8" s="3" t="n">
        <ns0:v>9</ns0:v>
      </ns0:c>
      <ns0:c r="B8" s="3" t="str">
        <ns0:f>IF(G8="분류",IF(A8&lt;=1,"소형",IF(A8&lt;=3,"중형",IF(A8&lt;=5,"대형","특대"))),G8)</ns0:f>
        <ns0:v>특대</ns0:v>
      </ns0:c>
      <ns0:c r="C8" s="3" t="str">
        <ns0:f>IF(G8="분류",_xlfn.IFS(A8&lt;=1,"소형",A8&lt;=3,"중형",A8&lt;=5,"대형",TRUE,"특대"),G8)</ns0:f>
        <ns0:v>특대</ns0:v>
      </ns0:c>
      <ns0:c r="D8" s="3" t="str">
        <ns0:f>IF(G8="분류",_xlfn.SWITCH(TRUE,A8&lt;=1,"소형",A8&lt;=3,"중형",A8&lt;=5,"대형","특대"),G8)</ns0:f>
        <ns0:v>특대</ns0:v>
      </ns0:c>
      <ns0:c r="E8" s="3" t="str">
        <ns0:v>특대</ns0:v>
      </ns0:c>
      <ns0:c r="F8" s="3" t="b">
        <ns0:f>AND(B8=E8,C8=E8,D8=E8)</ns0:f>
        <ns0:v>1</ns0:v>
      </ns0:c>
      <ns0:c r="G8" s="3" t="str">
        <ns0:f>IF(OR(ISLOGICAL(A8),NOT(ISNUMBER(A8))),"숫자 확인",IF(A8&lt;=0,"양수 확인","분류"))</ns0:f>
        <ns0:v>분류</ns0:v>
      </ns0:c>
      <ns0:c r="H8" s="3" t="str">
        <ns0:f>IF(G8="분류",_xlfn.SWITCH(TRUE,A8&lt;=5,"대형",A8&lt;=3,"중형",A8&lt;=1,"소형","특대"),G8)</ns0:f>
        <ns0:v>특대</ns0:v>
      </ns0:c>
    </ns0:row>
    <ns0:row r="9" ht="28" customHeight="1">
      <ns0:c r="A9" s="3" t="n">
        <ns0:v>0</ns0:v>
      </ns0:c>
      <ns0:c r="B9" s="3" t="str">
        <ns0:f>IF(G9="분류",IF(A9&lt;=1,"소형",IF(A9&lt;=3,"중형",IF(A9&lt;=5,"대형","특대"))),G9)</ns0:f>
        <ns0:v>양수 확인</ns0:v>
      </ns0:c>
      <ns0:c r="C9" s="3" t="str">
        <ns0:f>IF(G9="분류",_xlfn.IFS(A9&lt;=1,"소형",A9&lt;=3,"중형",A9&lt;=5,"대형",TRUE,"특대"),G9)</ns0:f>
        <ns0:v>양수 확인</ns0:v>
      </ns0:c>
      <ns0:c r="D9" s="3" t="str">
        <ns0:f>IF(G9="분류",_xlfn.SWITCH(TRUE,A9&lt;=1,"소형",A9&lt;=3,"중형",A9&lt;=5,"대형","특대"),G9)</ns0:f>
        <ns0:v>양수 확인</ns0:v>
      </ns0:c>
      <ns0:c r="E9" s="3" t="str">
        <ns0:v>양수 확인</ns0:v>
      </ns0:c>
      <ns0:c r="F9" s="3" t="b">
        <ns0:f>AND(B9=E9,C9=E9,D9=E9)</ns0:f>
        <ns0:v>1</ns0:v>
      </ns0:c>
      <ns0:c r="G9" s="3" t="str">
        <ns0:f>IF(OR(ISLOGICAL(A9),NOT(ISNUMBER(A9))),"숫자 확인",IF(A9&lt;=0,"양수 확인","분류"))</ns0:f>
        <ns0:v>양수 확인</ns0:v>
      </ns0:c>
      <ns0:c r="H9" s="3" t="str">
        <ns0:f>IF(G9="분류",_xlfn.SWITCH(TRUE,A9&lt;=5,"대형",A9&lt;=3,"중형",A9&lt;=1,"소형","특대"),G9)</ns0:f>
        <ns0:v>양수 확인</ns0:v>
      </ns0:c>
    </ns0:row>
    <ns0:row r="10" ht="28" customHeight="1">
      <ns0:c r="A10" s="3" t="n">
        <ns0:v>-1</ns0:v>
      </ns0:c>
      <ns0:c r="B10" s="3" t="str">
        <ns0:f>IF(G10="분류",IF(A10&lt;=1,"소형",IF(A10&lt;=3,"중형",IF(A10&lt;=5,"대형","특대"))),G10)</ns0:f>
        <ns0:v>양수 확인</ns0:v>
      </ns0:c>
      <ns0:c r="C10" s="3" t="str">
        <ns0:f>IF(G10="분류",_xlfn.IFS(A10&lt;=1,"소형",A10&lt;=3,"중형",A10&lt;=5,"대형",TRUE,"특대"),G10)</ns0:f>
        <ns0:v>양수 확인</ns0:v>
      </ns0:c>
      <ns0:c r="D10" s="3" t="str">
        <ns0:f>IF(G10="분류",_xlfn.SWITCH(TRUE,A10&lt;=1,"소형",A10&lt;=3,"중형",A10&lt;=5,"대형","특대"),G10)</ns0:f>
        <ns0:v>양수 확인</ns0:v>
      </ns0:c>
      <ns0:c r="E10" s="3" t="str">
        <ns0:v>양수 확인</ns0:v>
      </ns0:c>
      <ns0:c r="F10" s="3" t="b">
        <ns0:f>AND(B10=E10,C10=E10,D10=E10)</ns0:f>
        <ns0:v>1</ns0:v>
      </ns0:c>
      <ns0:c r="G10" s="3" t="str">
        <ns0:f>IF(OR(ISLOGICAL(A10),NOT(ISNUMBER(A10))),"숫자 확인",IF(A10&lt;=0,"양수 확인","분류"))</ns0:f>
        <ns0:v>양수 확인</ns0:v>
      </ns0:c>
      <ns0:c r="H10" s="3" t="str">
        <ns0:f>IF(G10="분류",_xlfn.SWITCH(TRUE,A10&lt;=5,"대형",A10&lt;=3,"중형",A10&lt;=1,"소형","특대"),G10)</ns0:f>
        <ns0:v>양수 확인</ns0:v>
      </ns0:c>
    </ns0:row>
    <ns0:row r="11" ht="28" customHeight="1">
      <ns0:c r="A11" s="3" t="str">
        <ns0:v>3kg</ns0:v>
      </ns0:c>
      <ns0:c r="B11" s="3" t="str">
        <ns0:f>IF(G11="분류",IF(A11&lt;=1,"소형",IF(A11&lt;=3,"중형",IF(A11&lt;=5,"대형","특대"))),G11)</ns0:f>
        <ns0:v>숫자 확인</ns0:v>
      </ns0:c>
      <ns0:c r="C11" s="3" t="str">
        <ns0:f>IF(G11="분류",_xlfn.IFS(A11&lt;=1,"소형",A11&lt;=3,"중형",A11&lt;=5,"대형",TRUE,"특대"),G11)</ns0:f>
        <ns0:v>숫자 확인</ns0:v>
      </ns0:c>
      <ns0:c r="D11" s="3" t="str">
        <ns0:f>IF(G11="분류",_xlfn.SWITCH(TRUE,A11&lt;=1,"소형",A11&lt;=3,"중형",A11&lt;=5,"대형","특대"),G11)</ns0:f>
        <ns0:v>숫자 확인</ns0:v>
      </ns0:c>
      <ns0:c r="E11" s="3" t="str">
        <ns0:v>숫자 확인</ns0:v>
      </ns0:c>
      <ns0:c r="F11" s="3" t="b">
        <ns0:f>AND(B11=E11,C11=E11,D11=E11)</ns0:f>
        <ns0:v>1</ns0:v>
      </ns0:c>
      <ns0:c r="G11" s="3" t="str">
        <ns0:f>IF(OR(ISLOGICAL(A11),NOT(ISNUMBER(A11))),"숫자 확인",IF(A11&lt;=0,"양수 확인","분류"))</ns0:f>
        <ns0:v>숫자 확인</ns0:v>
      </ns0:c>
      <ns0:c r="H11" s="3" t="str">
        <ns0:f>IF(G11="분류",_xlfn.SWITCH(TRUE,A11&lt;=5,"대형",A11&lt;=3,"중형",A11&lt;=1,"소형","특대"),G11)</ns0:f>
        <ns0:v>숫자 확인</ns0:v>
      </ns0:c>
    </ns0:row>
    <ns0:row r="12" ht="28" customHeight="1">
      <ns0:c r="A12" s="3"/>
      <ns0:c r="B12" s="3" t="str">
        <ns0:f>IF(G12="분류",IF(A12&lt;=1,"소형",IF(A12&lt;=3,"중형",IF(A12&lt;=5,"대형","특대"))),G12)</ns0:f>
        <ns0:v>숫자 확인</ns0:v>
      </ns0:c>
      <ns0:c r="C12" s="3" t="str">
        <ns0:f>IF(G12="분류",_xlfn.IFS(A12&lt;=1,"소형",A12&lt;=3,"중형",A12&lt;=5,"대형",TRUE,"특대"),G12)</ns0:f>
        <ns0:v>숫자 확인</ns0:v>
      </ns0:c>
      <ns0:c r="D12" s="3" t="str">
        <ns0:f>IF(G12="분류",_xlfn.SWITCH(TRUE,A12&lt;=1,"소형",A12&lt;=3,"중형",A12&lt;=5,"대형","특대"),G12)</ns0:f>
        <ns0:v>숫자 확인</ns0:v>
      </ns0:c>
      <ns0:c r="E12" s="3" t="str">
        <ns0:v>숫자 확인</ns0:v>
      </ns0:c>
      <ns0:c r="F12" s="3" t="b">
        <ns0:f>AND(B12=E12,C12=E12,D12=E12)</ns0:f>
        <ns0:v>1</ns0:v>
      </ns0:c>
      <ns0:c r="G12" s="3" t="str">
        <ns0:f>IF(OR(ISLOGICAL(A12),NOT(ISNUMBER(A12))),"숫자 확인",IF(A12&lt;=0,"양수 확인","분류"))</ns0:f>
        <ns0:v>숫자 확인</ns0:v>
      </ns0:c>
      <ns0:c r="H12" s="3" t="str">
        <ns0:f>IF(G12="분류",_xlfn.SWITCH(TRUE,A12&lt;=5,"대형",A12&lt;=3,"중형",A12&lt;=1,"소형","특대"),G12)</ns0:f>
        <ns0:v>숫자 확인</ns0:v>
      </ns0:c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</ns0:row>
    <ns0:row r="15" ht="40" customHeight="1">
      <ns0:c r="A15" s="7" t="str">
        <ns0:v>H열은 조건 순서를 잘못 배치한 비교 수식입니다. 1kg도 대형이 됩니다.</ns0:v>
      </ns0:c>
      <ns0:c r="B15" s="7" t="str">
        <ns0:v>H열은 조건 순서를 잘못 배치한 비교 수식입니다. 1kg도 대형이 됩니다.</ns0:v>
      </ns0:c>
      <ns0:c r="C15" s="7" t="str">
        <ns0:v>H열은 조건 순서를 잘못 배치한 비교 수식입니다. 1kg도 대형이 됩니다.</ns0:v>
      </ns0:c>
      <ns0:c r="D15" s="7" t="str">
        <ns0:v>H열은 조건 순서를 잘못 배치한 비교 수식입니다. 1kg도 대형이 됩니다.</ns0:v>
      </ns0:c>
      <ns0:c r="E15" s="7" t="str">
        <ns0:v>H열은 조건 순서를 잘못 배치한 비교 수식입니다. 1kg도 대형이 됩니다.</ns0:v>
      </ns0:c>
      <ns0:c r="F15" s="7" t="str">
        <ns0:v>H열은 조건 순서를 잘못 배치한 비교 수식입니다. 1kg도 대형이 됩니다.</ns0:v>
      </ns0:c>
      <ns0:c r="G15" s="7" t="str">
        <ns0:v>H열은 조건 순서를 잘못 배치한 비교 수식입니다. 1kg도 대형이 됩니다.</ns0:v>
      </ns0:c>
      <ns0:c r="H15" s="7" t="str">
        <ns0:v>H열은 조건 순서를 잘못 배치한 비교 수식입니다. 1kg도 대형이 됩니다.</ns0:v>
      </ns0:c>
    </ns0:row>
    <ns0:row r="16" ht="40" customHeight="1">
      <ns0:c r="A16" s="7" t="str">
        <ns0:v>가상 양수 무게의1·3·5 경계이며 배송사 요금표가 아닙니다.</ns0:v>
      </ns0:c>
      <ns0:c r="B16" s="7" t="str">
        <ns0:v>가상 양수 무게의1·3·5 경계이며 배송사 요금표가 아닙니다.</ns0:v>
      </ns0:c>
      <ns0:c r="C16" s="7" t="str">
        <ns0:v>가상 양수 무게의1·3·5 경계이며 배송사 요금표가 아닙니다.</ns0:v>
      </ns0:c>
      <ns0:c r="D16" s="7" t="str">
        <ns0:v>가상 양수 무게의1·3·5 경계이며 배송사 요금표가 아닙니다.</ns0:v>
      </ns0:c>
      <ns0:c r="E16" s="7" t="str">
        <ns0:v>가상 양수 무게의1·3·5 경계이며 배송사 요금표가 아닙니다.</ns0:v>
      </ns0:c>
      <ns0:c r="F16" s="7" t="str">
        <ns0:v>가상 양수 무게의1·3·5 경계이며 배송사 요금표가 아닙니다.</ns0:v>
      </ns0:c>
      <ns0:c r="G16" s="7" t="str">
        <ns0:v>가상 양수 무게의1·3·5 경계이며 배송사 요금표가 아닙니다.</ns0:v>
      </ns0:c>
      <ns0:c r="H16" s="7" t="str">
        <ns0:v>가상 양수 무게의1·3·5 경계이며 배송사 요금표가 아닙니다.</ns0:v>
      </ns0:c>
    </ns0:row>
    <ns0:row r="17" ht="40" customHeight="1">
      <ns0:c r="A17" s="7" t="str">
        <ns0:v>https://support.microsoft.com/en-us/excel/functions/switch-function</ns0:v>
      </ns0:c>
      <ns0:c r="B17" s="7" t="str">
        <ns0:v>https://support.microsoft.com/en-us/excel/functions/switch-function</ns0:v>
      </ns0:c>
      <ns0:c r="C17" s="7" t="str">
        <ns0:v>https://support.microsoft.com/en-us/excel/functions/switch-function</ns0:v>
      </ns0:c>
      <ns0:c r="D17" s="7" t="str">
        <ns0:v>https://support.microsoft.com/en-us/excel/functions/switch-function</ns0:v>
      </ns0:c>
      <ns0:c r="E17" s="7" t="str">
        <ns0:v>https://support.microsoft.com/en-us/excel/functions/switch-function</ns0:v>
      </ns0:c>
      <ns0:c r="F17" s="7" t="str">
        <ns0:v>https://support.microsoft.com/en-us/excel/functions/switch-function</ns0:v>
      </ns0:c>
      <ns0:c r="G17" s="7" t="str">
        <ns0:v>https://support.microsoft.com/en-us/excel/functions/switch-function</ns0:v>
      </ns0:c>
      <ns0:c r="H17" s="7" t="str">
        <ns0:v>https://support.microsoft.com/en-us/excel/functions/switch-function</ns0:v>
      </ns0:c>
    </ns0:row>
    <ns0:row r="18" ht="40" customHeight="1">
      <ns0:c r="A18" s="7" t="str">
        <ns0:v>https://support.microsoft.com/en-us/excel/functions/ifs-function</ns0:v>
      </ns0:c>
      <ns0:c r="B18" s="7" t="str">
        <ns0:v>https://support.microsoft.com/en-us/excel/functions/ifs-function</ns0:v>
      </ns0:c>
      <ns0:c r="C18" s="7" t="str">
        <ns0:v>https://support.microsoft.com/en-us/excel/functions/ifs-function</ns0:v>
      </ns0:c>
      <ns0:c r="D18" s="7" t="str">
        <ns0:v>https://support.microsoft.com/en-us/excel/functions/ifs-function</ns0:v>
      </ns0:c>
      <ns0:c r="E18" s="7" t="str">
        <ns0:v>https://support.microsoft.com/en-us/excel/functions/ifs-function</ns0:v>
      </ns0:c>
      <ns0:c r="F18" s="7" t="str">
        <ns0:v>https://support.microsoft.com/en-us/excel/functions/ifs-function</ns0:v>
      </ns0:c>
      <ns0:c r="G18" s="7" t="str">
        <ns0:v>https://support.microsoft.com/en-us/excel/functions/ifs-function</ns0:v>
      </ns0:c>
      <ns0:c r="H18" s="7" t="str">
        <ns0:v>https://support.microsoft.com/en-us/excel/functions/ifs-function</ns0:v>
      </ns0:c>
    </ns0:row>
    <ns0:row r="19" ht="28" customHeight="1">
      <ns0:c r="A19" s="3"/>
      <ns0:c r="B19" s="3"/>
      <ns0:c r="C19" s="3"/>
      <ns0:c r="D19" s="3"/>
      <ns0:c r="E19" s="3"/>
      <ns0:c r="F19" s="3"/>
      <ns0:c r="G19" s="3"/>
      <ns0:c r="H19" s="3"/>
    </ns0:row>
    <ns0:row r="20" ht="28" customHeight="1">
      <ns0:c r="A20" s="3"/>
      <ns0:c r="B20" s="3"/>
      <ns0:c r="C20" s="3"/>
      <ns0:c r="D20" s="3"/>
      <ns0:c r="E20" s="3"/>
      <ns0:c r="F20" s="3"/>
      <ns0:c r="G20" s="3"/>
      <ns0:c r="H20" s="3"/>
    </ns0:row>
  </ns0:sheetData>
  <ns0:mergeCells>
    <ns0:mergeCell ref="A15:H15"/>
    <ns0:mergeCell ref="A16:H16"/>
    <ns0:mergeCell ref="A17:H17"/>
    <ns0:mergeCell ref="A18:H18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</ns0:cols>
  <ns0:sheetData>
    <ns0:row r="1" ht="42" customHeight="1">
      <ns0:c r="A1" s="5" t="str">
        <ns0:v>가상 코드</ns0:v>
      </ns0:c>
      <ns0:c r="B1" s="5" t="str">
        <ns0:v>매핑</ns0:v>
      </ns0:c>
      <ns0:c r="C1" s="5" t="str">
        <ns0:v>고정 기대</ns0:v>
      </ns0:c>
      <ns0:c r="D1" s="5" t="str">
        <ns0:v>대조</ns0:v>
      </ns0:c>
      <ns0:c r="E1" s="5" t="str">
        <ns0:v>숫자 여부</ns0:v>
      </ns0:c>
    </ns0:row>
    <ns0:row r="2" ht="28" customHeight="1">
      <ns0:c r="A2" s="3" t="n">
        <ns0:v>1</ns0:v>
      </ns0:c>
      <ns0:c r="B2" s="3" t="str">
        <ns0:f>IF(E2,_xlfn.SWITCH(A2,1,"영업팀",2,"마케팅팀",3,"개발팀","기타"),"숫자 확인")</ns0:f>
        <ns0:v>영업팀</ns0:v>
      </ns0:c>
      <ns0:c r="C2" s="3" t="str">
        <ns0:v>영업팀</ns0:v>
      </ns0:c>
      <ns0:c r="D2" s="3" t="b">
        <ns0:f>B2=C2</ns0:f>
        <ns0:v>1</ns0:v>
      </ns0:c>
      <ns0:c r="E2" s="3" t="b">
        <ns0:f>AND(ISNUMBER(A2),NOT(ISLOGICAL(A2)))</ns0:f>
        <ns0:v>1</ns0:v>
      </ns0:c>
    </ns0:row>
    <ns0:row r="3" ht="28" customHeight="1">
      <ns0:c r="A3" s="3" t="n">
        <ns0:v>2</ns0:v>
      </ns0:c>
      <ns0:c r="B3" s="3" t="str">
        <ns0:f>IF(E3,_xlfn.SWITCH(A3,1,"영업팀",2,"마케팅팀",3,"개발팀","기타"),"숫자 확인")</ns0:f>
        <ns0:v>마케팅팀</ns0:v>
      </ns0:c>
      <ns0:c r="C3" s="3" t="str">
        <ns0:v>마케팅팀</ns0:v>
      </ns0:c>
      <ns0:c r="D3" s="3" t="b">
        <ns0:f>B3=C3</ns0:f>
        <ns0:v>1</ns0:v>
      </ns0:c>
      <ns0:c r="E3" s="3" t="b">
        <ns0:f>AND(ISNUMBER(A3),NOT(ISLOGICAL(A3)))</ns0:f>
        <ns0:v>1</ns0:v>
      </ns0:c>
    </ns0:row>
    <ns0:row r="4" ht="28" customHeight="1">
      <ns0:c r="A4" s="3" t="n">
        <ns0:v>3</ns0:v>
      </ns0:c>
      <ns0:c r="B4" s="3" t="str">
        <ns0:f>IF(E4,_xlfn.SWITCH(A4,1,"영업팀",2,"마케팅팀",3,"개발팀","기타"),"숫자 확인")</ns0:f>
        <ns0:v>개발팀</ns0:v>
      </ns0:c>
      <ns0:c r="C4" s="3" t="str">
        <ns0:v>개발팀</ns0:v>
      </ns0:c>
      <ns0:c r="D4" s="3" t="b">
        <ns0:f>B4=C4</ns0:f>
        <ns0:v>1</ns0:v>
      </ns0:c>
      <ns0:c r="E4" s="3" t="b">
        <ns0:f>AND(ISNUMBER(A4),NOT(ISLOGICAL(A4)))</ns0:f>
        <ns0:v>1</ns0:v>
      </ns0:c>
    </ns0:row>
    <ns0:row r="5" ht="28" customHeight="1">
      <ns0:c r="A5" s="3" t="n">
        <ns0:v>4</ns0:v>
      </ns0:c>
      <ns0:c r="B5" s="3" t="str">
        <ns0:f>IF(E5,_xlfn.SWITCH(A5,1,"영업팀",2,"마케팅팀",3,"개발팀","기타"),"숫자 확인")</ns0:f>
        <ns0:v>기타</ns0:v>
      </ns0:c>
      <ns0:c r="C5" s="3" t="str">
        <ns0:v>기타</ns0:v>
      </ns0:c>
      <ns0:c r="D5" s="3" t="b">
        <ns0:f>B5=C5</ns0:f>
        <ns0:v>1</ns0:v>
      </ns0:c>
      <ns0:c r="E5" s="3" t="b">
        <ns0:f>AND(ISNUMBER(A5),NOT(ISLOGICAL(A5)))</ns0:f>
        <ns0:v>1</ns0:v>
      </ns0:c>
    </ns0:row>
    <ns0:row r="6" ht="28" customHeight="1">
      <ns0:c r="A6" s="3" t="n">
        <ns0:v>0</ns0:v>
      </ns0:c>
      <ns0:c r="B6" s="3" t="str">
        <ns0:f>IF(E6,_xlfn.SWITCH(A6,1,"영업팀",2,"마케팅팀",3,"개발팀","기타"),"숫자 확인")</ns0:f>
        <ns0:v>기타</ns0:v>
      </ns0:c>
      <ns0:c r="C6" s="3" t="str">
        <ns0:v>기타</ns0:v>
      </ns0:c>
      <ns0:c r="D6" s="3" t="b">
        <ns0:f>B6=C6</ns0:f>
        <ns0:v>1</ns0:v>
      </ns0:c>
      <ns0:c r="E6" s="3" t="b">
        <ns0:f>AND(ISNUMBER(A6),NOT(ISLOGICAL(A6)))</ns0:f>
        <ns0:v>1</ns0:v>
      </ns0:c>
    </ns0:row>
    <ns0:row r="7" ht="28" customHeight="1">
      <ns0:c r="A7" s="3" t="str">
        <ns0:v>1</ns0:v>
      </ns0:c>
      <ns0:c r="B7" s="3" t="str">
        <ns0:f>IF(E7,_xlfn.SWITCH(A7,1,"영업팀",2,"마케팅팀",3,"개발팀","기타"),"숫자 확인")</ns0:f>
        <ns0:v>숫자 확인</ns0:v>
      </ns0:c>
      <ns0:c r="C7" s="3" t="str">
        <ns0:v>숫자 확인</ns0:v>
      </ns0:c>
      <ns0:c r="D7" s="3" t="b">
        <ns0:f>B7=C7</ns0:f>
        <ns0:v>1</ns0:v>
      </ns0:c>
      <ns0:c r="E7" s="3" t="b">
        <ns0:f>AND(ISNUMBER(A7),NOT(ISLOGICAL(A7)))</ns0:f>
        <ns0:v>0</ns0:v>
      </ns0:c>
    </ns0:row>
    <ns0:row r="8" ht="28" customHeight="1">
      <ns0:c r="A8" s="3"/>
      <ns0:c r="B8" s="3" t="str">
        <ns0:f>IF(E8,_xlfn.SWITCH(A8,1,"영업팀",2,"마케팅팀",3,"개발팀","기타"),"숫자 확인")</ns0:f>
        <ns0:v>숫자 확인</ns0:v>
      </ns0:c>
      <ns0:c r="C8" s="3" t="str">
        <ns0:v>숫자 확인</ns0:v>
      </ns0:c>
      <ns0:c r="D8" s="3" t="b">
        <ns0:f>B8=C8</ns0:f>
        <ns0:v>1</ns0:v>
      </ns0:c>
      <ns0:c r="E8" s="3" t="b">
        <ns0:f>AND(ISNUMBER(A8),NOT(ISLOGICAL(A8)))</ns0:f>
        <ns0:v>0</ns0:v>
      </ns0:c>
    </ns0:row>
    <ns0:row r="9" ht="28" customHeight="1">
      <ns0:c r="A9" s="3"/>
      <ns0:c r="B9" s="3"/>
      <ns0:c r="C9" s="3"/>
      <ns0:c r="D9" s="3"/>
      <ns0:c r="E9" s="3"/>
    </ns0:row>
    <ns0:row r="10" ht="28" customHeight="1">
      <ns0:c r="A10" s="3"/>
      <ns0:c r="B10" s="3"/>
      <ns0:c r="C10" s="3"/>
      <ns0:c r="D10" s="3"/>
      <ns0:c r="E10" s="3"/>
    </ns0:row>
    <ns0:row r="11" ht="40" customHeight="1">
      <ns0:c r="A11" s="7" t="str">
        <ns0:v>숫자4/0은 미등록 코드라 기타, 문자1과 빈칸은 입력 유형을 확인합니다.</ns0:v>
      </ns0:c>
      <ns0:c r="B11" s="7" t="str">
        <ns0:v>숫자4/0은 미등록 코드라 기타, 문자1과 빈칸은 입력 유형을 확인합니다.</ns0:v>
      </ns0:c>
      <ns0:c r="C11" s="7" t="str">
        <ns0:v>숫자4/0은 미등록 코드라 기타, 문자1과 빈칸은 입력 유형을 확인합니다.</ns0:v>
      </ns0:c>
      <ns0:c r="D11" s="7" t="str">
        <ns0:v>숫자4/0은 미등록 코드라 기타, 문자1과 빈칸은 입력 유형을 확인합니다.</ns0:v>
      </ns0:c>
      <ns0:c r="E11" s="7" t="str">
        <ns0:v>숫자4/0은 미등록 코드라 기타, 문자1과 빈칸은 입력 유형을 확인합니다.</ns0:v>
      </ns0:c>
    </ns0:row>
    <ns0:row r="12" ht="40" customHeight="1">
      <ns0:c r="A12" s="7" t="str">
        <ns0:v>문자 코드의 대소문자·앞자리0 비교는 이 숫자 코드 실습의 범위가 아닙니다.</ns0:v>
      </ns0:c>
      <ns0:c r="B12" s="7" t="str">
        <ns0:v>문자 코드의 대소문자·앞자리0 비교는 이 숫자 코드 실습의 범위가 아닙니다.</ns0:v>
      </ns0:c>
      <ns0:c r="C12" s="7" t="str">
        <ns0:v>문자 코드의 대소문자·앞자리0 비교는 이 숫자 코드 실습의 범위가 아닙니다.</ns0:v>
      </ns0:c>
      <ns0:c r="D12" s="7" t="str">
        <ns0:v>문자 코드의 대소문자·앞자리0 비교는 이 숫자 코드 실습의 범위가 아닙니다.</ns0:v>
      </ns0:c>
      <ns0:c r="E12" s="7" t="str">
        <ns0:v>문자 코드의 대소문자·앞자리0 비교는 이 숫자 코드 실습의 범위가 아닙니다.</ns0:v>
      </ns0:c>
    </ns0:row>
    <ns0:row r="13" ht="28" customHeight="1">
      <ns0:c r="A13" s="3"/>
      <ns0:c r="B13" s="3"/>
      <ns0:c r="C13" s="3"/>
      <ns0:c r="D13" s="3"/>
      <ns0:c r="E13" s="3"/>
    </ns0:row>
    <ns0:row r="14" ht="28" customHeight="1">
      <ns0:c r="A14" s="3"/>
      <ns0:c r="B14" s="3"/>
      <ns0:c r="C14" s="3"/>
      <ns0:c r="D14" s="3"/>
      <ns0:c r="E14" s="3"/>
    </ns0:row>
  </ns0:sheetData>
  <ns0:mergeCells>
    <ns0:mergeCell ref="A11:E11"/>
    <ns0:mergeCell ref="A12:E12"/>
  </ns0:mergeCells>
  <ns0:pageMargins left="0.7" right="0.7" top="0.75" bottom="0.75" header="0.3" footer="0.3"/>
</ns0:worksheet>
</file>